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tables/table2.xml" ContentType="application/vnd.openxmlformats-officedocument.spreadsheetml.table+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Sawdc2\common\projects\PA-20 Basin Monitoring Prog\Deliverables\Surface Monitoring\Monitoring Data\2024\"/>
    </mc:Choice>
  </mc:AlternateContent>
  <xr:revisionPtr revIDLastSave="0" documentId="13_ncr:1_{AE2A8AB2-70B3-4B75-A6B6-00DB81B8A527}" xr6:coauthVersionLast="47" xr6:coauthVersionMax="47" xr10:uidLastSave="{00000000-0000-0000-0000-000000000000}"/>
  <bookViews>
    <workbookView xWindow="-110" yWindow="-110" windowWidth="19420" windowHeight="10420" tabRatio="814" xr2:uid="{D5904FB0-D9E5-40FF-BE46-F56606869601}"/>
  </bookViews>
  <sheets>
    <sheet name="Comments" sheetId="84" r:id="rId1"/>
    <sheet name="Data Summary" sheetId="83" r:id="rId2"/>
    <sheet name="Notes_Information" sheetId="25" r:id="rId3"/>
    <sheet name="Locations" sheetId="80" r:id="rId4"/>
    <sheet name="FieldResults" sheetId="21" r:id="rId5"/>
    <sheet name="HabitatResults" sheetId="22" r:id="rId6"/>
    <sheet name="ChemResults" sheetId="81" r:id="rId7"/>
    <sheet name="LabBatch" sheetId="82" r:id="rId8"/>
  </sheets>
  <definedNames>
    <definedName name="_xlnm._FilterDatabase" localSheetId="6" hidden="1">ChemResults!$A$1:$AO$144</definedName>
    <definedName name="_xlnm._FilterDatabase" localSheetId="5" hidden="1">HabitatResults!$A$1:$AC$1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3" i="83" l="1"/>
  <c r="F69" i="83"/>
  <c r="F71" i="83"/>
  <c r="F67" i="83"/>
  <c r="F70" i="83"/>
  <c r="F66" i="83"/>
  <c r="F81" i="83"/>
  <c r="F80" i="83"/>
  <c r="F79" i="83"/>
  <c r="F78" i="83"/>
  <c r="F77" i="83"/>
  <c r="F76" i="83"/>
  <c r="F75" i="83"/>
  <c r="F74" i="83"/>
  <c r="F63" i="83"/>
  <c r="D63" i="83"/>
  <c r="E78" i="83"/>
  <c r="D62" i="83"/>
  <c r="E74" i="83"/>
  <c r="D61" i="83"/>
  <c r="D60" i="83"/>
  <c r="F62" i="83"/>
  <c r="F61" i="83"/>
  <c r="F60" i="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Achimore</author>
  </authors>
  <commentList>
    <comment ref="G34" authorId="0" shapeId="0" xr:uid="{35AC50E9-22E0-4702-B2F1-8C0D26C7954D}">
      <text>
        <r>
          <rPr>
            <b/>
            <sz val="9"/>
            <color indexed="81"/>
            <rFont val="Tahoma"/>
            <charset val="1"/>
          </rPr>
          <t>Ian Achimore:</t>
        </r>
        <r>
          <rPr>
            <sz val="9"/>
            <color indexed="81"/>
            <rFont val="Tahoma"/>
            <charset val="1"/>
          </rPr>
          <t xml:space="preserve">
The full "Total Inorganic Nitrogen" name is shown in the Chemresults tab by looking at both the "Analyte" and "FractionName" columns. </t>
        </r>
      </text>
    </comment>
    <comment ref="E59" authorId="0" shapeId="0" xr:uid="{8C511300-8F76-416B-8245-E28A801C4C75}">
      <text>
        <r>
          <rPr>
            <b/>
            <sz val="9"/>
            <color indexed="81"/>
            <rFont val="Tahoma"/>
            <charset val="1"/>
          </rPr>
          <t>Ian Achimore:</t>
        </r>
        <r>
          <rPr>
            <sz val="9"/>
            <color indexed="81"/>
            <rFont val="Tahoma"/>
            <charset val="1"/>
          </rPr>
          <t xml:space="preserve">
The full "Total Inorganic Nitrogen" name is shown in the Chemresults tab by looking at both the "Analyte" and "FractionName" columns. </t>
        </r>
      </text>
    </comment>
    <comment ref="D65" authorId="0" shapeId="0" xr:uid="{492E6B97-63C9-40EC-B1C2-A7C6C0BADD03}">
      <text>
        <r>
          <rPr>
            <b/>
            <sz val="9"/>
            <color indexed="81"/>
            <rFont val="Tahoma"/>
            <charset val="1"/>
          </rPr>
          <t>Ian Achimore:</t>
        </r>
        <r>
          <rPr>
            <sz val="9"/>
            <color indexed="81"/>
            <rFont val="Tahoma"/>
            <charset val="1"/>
          </rPr>
          <t xml:space="preserve">
The full "Total Inorganic Nitrogen" name is shown in the Chemresults tab by looking at both the "Analyte" and "FractionName" columns.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CLamerdin</author>
    <author>Marco Sigala</author>
    <author>SWAMP</author>
    <author>LPranger</author>
    <author>Pranger</author>
    <author>Radojevic</author>
    <author>Ian Achimore</author>
  </authors>
  <commentList>
    <comment ref="A1" authorId="0" shapeId="0" xr:uid="{E5987BEE-3130-4EEC-A74F-CA551E40EC96}">
      <text>
        <r>
          <rPr>
            <b/>
            <sz val="8"/>
            <color indexed="81"/>
            <rFont val="Tahoma"/>
            <family val="2"/>
          </rPr>
          <t xml:space="preserve">LookUp List:  </t>
        </r>
        <r>
          <rPr>
            <sz val="8"/>
            <color indexed="81"/>
            <rFont val="Tahoma"/>
            <family val="2"/>
          </rPr>
          <t>StationLookUp</t>
        </r>
      </text>
    </comment>
    <comment ref="B1" authorId="1" shapeId="0" xr:uid="{9131589A-4DE7-49ED-9740-92516B38C9D2}">
      <text>
        <r>
          <rPr>
            <b/>
            <sz val="8"/>
            <color indexed="81"/>
            <rFont val="Tahoma"/>
            <family val="2"/>
          </rPr>
          <t xml:space="preserve">Format:  </t>
        </r>
        <r>
          <rPr>
            <sz val="8"/>
            <color indexed="81"/>
            <rFont val="Tahoma"/>
            <family val="2"/>
          </rPr>
          <t>dd/mmm/yyyy</t>
        </r>
      </text>
    </comment>
    <comment ref="C1" authorId="2" shapeId="0" xr:uid="{84455BBD-7488-4483-82E9-9D0DB51EFD8C}">
      <text>
        <r>
          <rPr>
            <b/>
            <sz val="8"/>
            <color indexed="81"/>
            <rFont val="Tahoma"/>
            <family val="2"/>
          </rPr>
          <t xml:space="preserve">LookUp List:  </t>
        </r>
        <r>
          <rPr>
            <sz val="8"/>
            <color indexed="81"/>
            <rFont val="Tahoma"/>
            <family val="2"/>
          </rPr>
          <t xml:space="preserve">ProjectLookUp
</t>
        </r>
      </text>
    </comment>
    <comment ref="D1" authorId="2" shapeId="0" xr:uid="{FA36F856-511C-42BB-98F0-EEA87A8ACFC9}">
      <text>
        <r>
          <rPr>
            <b/>
            <sz val="8"/>
            <color indexed="81"/>
            <rFont val="Tahoma"/>
            <family val="2"/>
          </rPr>
          <t xml:space="preserve">LookUp List: </t>
        </r>
        <r>
          <rPr>
            <sz val="8"/>
            <color indexed="81"/>
            <rFont val="Tahoma"/>
            <family val="2"/>
          </rPr>
          <t xml:space="preserve">EventLookUp
</t>
        </r>
      </text>
    </comment>
    <comment ref="E1" authorId="2" shapeId="0" xr:uid="{F92CE261-AED3-436A-BC73-A90539E6AE62}">
      <text>
        <r>
          <rPr>
            <b/>
            <sz val="8"/>
            <color indexed="81"/>
            <rFont val="Tahoma"/>
            <family val="2"/>
          </rPr>
          <t xml:space="preserve">LookUp List:  </t>
        </r>
        <r>
          <rPr>
            <sz val="8"/>
            <color indexed="81"/>
            <rFont val="Tahoma"/>
            <family val="2"/>
          </rPr>
          <t xml:space="preserve">ProtocolLookUp
</t>
        </r>
        <r>
          <rPr>
            <b/>
            <sz val="8"/>
            <color indexed="81"/>
            <rFont val="Tahoma"/>
            <family val="2"/>
          </rPr>
          <t>Default Value:</t>
        </r>
        <r>
          <rPr>
            <sz val="8"/>
            <color indexed="81"/>
            <rFont val="Tahoma"/>
            <family val="2"/>
          </rPr>
          <t xml:space="preserve"> Not Recorded
</t>
        </r>
      </text>
    </comment>
    <comment ref="F1" authorId="3" shapeId="0" xr:uid="{13B5024C-25E6-4585-A8E3-4A32F56DF96A}">
      <text>
        <r>
          <rPr>
            <b/>
            <sz val="8"/>
            <color indexed="81"/>
            <rFont val="Tahoma"/>
            <family val="2"/>
          </rPr>
          <t xml:space="preserve">LookUp List:  </t>
        </r>
        <r>
          <rPr>
            <sz val="8"/>
            <color indexed="81"/>
            <rFont val="Tahoma"/>
            <family val="2"/>
          </rPr>
          <t xml:space="preserve">AgencyLookUp
</t>
        </r>
        <r>
          <rPr>
            <b/>
            <sz val="8"/>
            <color indexed="81"/>
            <rFont val="Tahoma"/>
            <family val="2"/>
          </rPr>
          <t>Default Value</t>
        </r>
        <r>
          <rPr>
            <sz val="8"/>
            <color indexed="81"/>
            <rFont val="Tahoma"/>
            <family val="2"/>
          </rPr>
          <t>: Not Recorded</t>
        </r>
      </text>
    </comment>
    <comment ref="H1" authorId="2" shapeId="0" xr:uid="{A7F233D9-B030-47CF-A598-D197B427F5CE}">
      <text>
        <r>
          <rPr>
            <b/>
            <sz val="8"/>
            <color indexed="81"/>
            <rFont val="Tahoma"/>
            <family val="2"/>
          </rPr>
          <t xml:space="preserve">LookUp List: </t>
        </r>
        <r>
          <rPr>
            <sz val="8"/>
            <color indexed="81"/>
            <rFont val="Tahoma"/>
            <family val="2"/>
          </rPr>
          <t xml:space="preserve"> LocationLookUp
</t>
        </r>
        <r>
          <rPr>
            <b/>
            <sz val="8"/>
            <color indexed="81"/>
            <rFont val="Tahoma"/>
            <family val="2"/>
          </rPr>
          <t>Default Value:</t>
        </r>
        <r>
          <rPr>
            <sz val="8"/>
            <color indexed="81"/>
            <rFont val="Tahoma"/>
            <family val="2"/>
          </rPr>
          <t xml:space="preserve"> Not Recorded
</t>
        </r>
      </text>
    </comment>
    <comment ref="I1" authorId="1" shapeId="0" xr:uid="{E720FFAD-77F7-41A2-B681-4E4B87D99B10}">
      <text>
        <r>
          <rPr>
            <b/>
            <sz val="8"/>
            <color indexed="81"/>
            <rFont val="Tahoma"/>
            <family val="2"/>
          </rPr>
          <t xml:space="preserve">LookUp List:  </t>
        </r>
        <r>
          <rPr>
            <sz val="8"/>
            <color indexed="81"/>
            <rFont val="Tahoma"/>
            <family val="2"/>
          </rPr>
          <t>VariableCodesLookUp; GeometryShapeList</t>
        </r>
      </text>
    </comment>
    <comment ref="J1" authorId="4" shapeId="0" xr:uid="{81E4E5AC-9932-4D00-8085-AAA79F347492}">
      <text>
        <r>
          <rPr>
            <b/>
            <sz val="9"/>
            <color indexed="81"/>
            <rFont val="Tahoma"/>
            <family val="2"/>
          </rPr>
          <t xml:space="preserve">Default Value: </t>
        </r>
        <r>
          <rPr>
            <sz val="9"/>
            <color indexed="81"/>
            <rFont val="Tahoma"/>
            <family val="2"/>
          </rPr>
          <t>1</t>
        </r>
      </text>
    </comment>
    <comment ref="M1" authorId="5" shapeId="0" xr:uid="{DBC8904C-A628-46AA-AAE6-ACDC7D0D1B88}">
      <text>
        <r>
          <rPr>
            <b/>
            <sz val="9"/>
            <color indexed="81"/>
            <rFont val="Tahoma"/>
            <family val="2"/>
          </rPr>
          <t xml:space="preserve">LookUp List: </t>
        </r>
        <r>
          <rPr>
            <sz val="9"/>
            <color indexed="81"/>
            <rFont val="Tahoma"/>
            <family val="2"/>
          </rPr>
          <t xml:space="preserve">VariableCodesLookUp; DatumList
</t>
        </r>
        <r>
          <rPr>
            <b/>
            <sz val="9"/>
            <color indexed="81"/>
            <rFont val="Tahoma"/>
            <family val="2"/>
          </rPr>
          <t>Default Value:</t>
        </r>
        <r>
          <rPr>
            <sz val="9"/>
            <color indexed="81"/>
            <rFont val="Tahoma"/>
            <family val="2"/>
          </rPr>
          <t xml:space="preserve"> NR</t>
        </r>
      </text>
    </comment>
    <comment ref="N1" authorId="5" shapeId="0" xr:uid="{E42F8C14-8AD1-4AF7-BEAB-A001FC4551BA}">
      <text>
        <r>
          <rPr>
            <b/>
            <sz val="9"/>
            <color indexed="81"/>
            <rFont val="Tahoma"/>
            <family val="2"/>
          </rPr>
          <t xml:space="preserve">LookUp List: </t>
        </r>
        <r>
          <rPr>
            <sz val="9"/>
            <color indexed="81"/>
            <rFont val="Tahoma"/>
            <family val="2"/>
          </rPr>
          <t>VariableCodesLookUp; CoordinateSourceList</t>
        </r>
        <r>
          <rPr>
            <b/>
            <sz val="9"/>
            <color indexed="81"/>
            <rFont val="Tahoma"/>
            <family val="2"/>
          </rPr>
          <t xml:space="preserve">
Default Value: </t>
        </r>
        <r>
          <rPr>
            <sz val="9"/>
            <color indexed="81"/>
            <rFont val="Tahoma"/>
            <family val="2"/>
          </rPr>
          <t xml:space="preserve">NR
</t>
        </r>
      </text>
    </comment>
    <comment ref="P1" authorId="5" shapeId="0" xr:uid="{FE90DEC4-8413-45D1-8E72-B37244160D3F}">
      <text>
        <r>
          <rPr>
            <b/>
            <sz val="9"/>
            <color indexed="81"/>
            <rFont val="Tahoma"/>
            <family val="2"/>
          </rPr>
          <t xml:space="preserve">LookUp List: </t>
        </r>
        <r>
          <rPr>
            <sz val="9"/>
            <color indexed="81"/>
            <rFont val="Tahoma"/>
            <family val="2"/>
          </rPr>
          <t>VariableCodesLookUp; UnitElevationList</t>
        </r>
        <r>
          <rPr>
            <b/>
            <sz val="9"/>
            <color indexed="81"/>
            <rFont val="Tahoma"/>
            <family val="2"/>
          </rPr>
          <t xml:space="preserve">
</t>
        </r>
        <r>
          <rPr>
            <sz val="9"/>
            <color indexed="81"/>
            <rFont val="Tahoma"/>
            <family val="2"/>
          </rPr>
          <t xml:space="preserve">
</t>
        </r>
      </text>
    </comment>
    <comment ref="B9" authorId="6" shapeId="0" xr:uid="{3BB3BAE6-71CF-4C77-A1B6-39AA307F3BE8}">
      <text>
        <r>
          <rPr>
            <b/>
            <sz val="9"/>
            <color indexed="81"/>
            <rFont val="Tahoma"/>
            <family val="2"/>
          </rPr>
          <t>Ian Achimore:</t>
        </r>
        <r>
          <rPr>
            <sz val="9"/>
            <color indexed="81"/>
            <rFont val="Tahoma"/>
            <family val="2"/>
          </rPr>
          <t xml:space="preserve">
Wrong 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CLamerdin</author>
    <author>Marco Sigala</author>
    <author>SWAMP</author>
    <author>LPranger</author>
    <author>Susan Mason</author>
    <author>stephaniegreen@hotmail.com</author>
    <author>Sigala</author>
    <author>Ian Achimore</author>
  </authors>
  <commentList>
    <comment ref="A1" authorId="0" shapeId="0" xr:uid="{74FE584F-5CB3-4067-ACE4-40740977F603}">
      <text>
        <r>
          <rPr>
            <b/>
            <sz val="8"/>
            <color indexed="81"/>
            <rFont val="Tahoma"/>
            <family val="2"/>
          </rPr>
          <t xml:space="preserve">LookUp List: </t>
        </r>
        <r>
          <rPr>
            <sz val="8"/>
            <color indexed="81"/>
            <rFont val="Tahoma"/>
            <family val="2"/>
          </rPr>
          <t xml:space="preserve"> StationLookUp</t>
        </r>
      </text>
    </comment>
    <comment ref="B1" authorId="1" shapeId="0" xr:uid="{50B741AE-3303-4D79-A8CF-BF3FA27ADA70}">
      <text>
        <r>
          <rPr>
            <b/>
            <sz val="8"/>
            <color indexed="81"/>
            <rFont val="Tahoma"/>
            <family val="2"/>
          </rPr>
          <t xml:space="preserve">Format:  </t>
        </r>
        <r>
          <rPr>
            <sz val="8"/>
            <color indexed="81"/>
            <rFont val="Tahoma"/>
            <family val="2"/>
          </rPr>
          <t xml:space="preserve">dd/mmm/yyyy
</t>
        </r>
        <r>
          <rPr>
            <b/>
            <sz val="8"/>
            <color indexed="81"/>
            <rFont val="Tahoma"/>
            <family val="2"/>
          </rPr>
          <t>Default Value:</t>
        </r>
        <r>
          <rPr>
            <sz val="8"/>
            <color indexed="81"/>
            <rFont val="Tahoma"/>
            <family val="2"/>
          </rPr>
          <t xml:space="preserve"> 01/Jan/1950</t>
        </r>
      </text>
    </comment>
    <comment ref="C1" authorId="2" shapeId="0" xr:uid="{9263F7EA-DA47-4A11-AB6B-8015151D434B}">
      <text>
        <r>
          <rPr>
            <b/>
            <sz val="8"/>
            <color indexed="81"/>
            <rFont val="Tahoma"/>
            <family val="2"/>
          </rPr>
          <t xml:space="preserve">LookUp List:  </t>
        </r>
        <r>
          <rPr>
            <sz val="8"/>
            <color indexed="81"/>
            <rFont val="Tahoma"/>
            <family val="2"/>
          </rPr>
          <t>ProjectLookUp</t>
        </r>
        <r>
          <rPr>
            <b/>
            <sz val="8"/>
            <color indexed="81"/>
            <rFont val="Tahoma"/>
            <family val="2"/>
          </rPr>
          <t xml:space="preserve">
</t>
        </r>
      </text>
    </comment>
    <comment ref="D1" authorId="2" shapeId="0" xr:uid="{DA74FC57-4CC3-4337-A40D-6CC64447BFF8}">
      <text>
        <r>
          <rPr>
            <b/>
            <sz val="8"/>
            <color indexed="81"/>
            <rFont val="Tahoma"/>
            <family val="2"/>
          </rPr>
          <t xml:space="preserve">LookUp List: </t>
        </r>
        <r>
          <rPr>
            <sz val="8"/>
            <color indexed="81"/>
            <rFont val="Tahoma"/>
            <family val="2"/>
          </rPr>
          <t xml:space="preserve">EventLookUp
</t>
        </r>
      </text>
    </comment>
    <comment ref="E1" authorId="2" shapeId="0" xr:uid="{5A4A4776-BE12-4191-B4D5-DD6470FA1AAE}">
      <text>
        <r>
          <rPr>
            <b/>
            <sz val="8"/>
            <color indexed="81"/>
            <rFont val="Tahoma"/>
            <family val="2"/>
          </rPr>
          <t>LookUp List:</t>
        </r>
        <r>
          <rPr>
            <sz val="8"/>
            <color indexed="81"/>
            <rFont val="Tahoma"/>
            <family val="2"/>
          </rPr>
          <t xml:space="preserve">  ProtocolLookUp
</t>
        </r>
        <r>
          <rPr>
            <b/>
            <sz val="8"/>
            <color indexed="81"/>
            <rFont val="Tahoma"/>
            <family val="2"/>
          </rPr>
          <t xml:space="preserve">Default Value: </t>
        </r>
        <r>
          <rPr>
            <sz val="8"/>
            <color indexed="81"/>
            <rFont val="Tahoma"/>
            <family val="2"/>
          </rPr>
          <t xml:space="preserve"> Not Recorded</t>
        </r>
        <r>
          <rPr>
            <b/>
            <sz val="8"/>
            <color indexed="81"/>
            <rFont val="Tahoma"/>
            <family val="2"/>
          </rPr>
          <t xml:space="preserve">
</t>
        </r>
        <r>
          <rPr>
            <sz val="8"/>
            <color indexed="81"/>
            <rFont val="Tahoma"/>
            <family val="2"/>
          </rPr>
          <t xml:space="preserve">
</t>
        </r>
      </text>
    </comment>
    <comment ref="F1" authorId="3" shapeId="0" xr:uid="{79B43C6D-D9E6-4D68-8DF4-1DC8470CC855}">
      <text>
        <r>
          <rPr>
            <b/>
            <sz val="8"/>
            <color indexed="81"/>
            <rFont val="Tahoma"/>
            <family val="2"/>
          </rPr>
          <t xml:space="preserve">Lookup List:  </t>
        </r>
        <r>
          <rPr>
            <sz val="8"/>
            <color indexed="81"/>
            <rFont val="Tahoma"/>
            <family val="2"/>
          </rPr>
          <t xml:space="preserve">AgencyLookUp
</t>
        </r>
        <r>
          <rPr>
            <b/>
            <sz val="8"/>
            <color indexed="81"/>
            <rFont val="Tahoma"/>
            <family val="2"/>
          </rPr>
          <t>Default Value</t>
        </r>
        <r>
          <rPr>
            <sz val="8"/>
            <color indexed="81"/>
            <rFont val="Tahoma"/>
            <family val="2"/>
          </rPr>
          <t>: Not Recorded</t>
        </r>
      </text>
    </comment>
    <comment ref="H1" authorId="2" shapeId="0" xr:uid="{3F71E767-8F46-4AD7-A060-7C055BCBB39A}">
      <text>
        <r>
          <rPr>
            <b/>
            <sz val="8"/>
            <color indexed="81"/>
            <rFont val="Tahoma"/>
            <family val="2"/>
          </rPr>
          <t xml:space="preserve">LookUp List:   </t>
        </r>
        <r>
          <rPr>
            <sz val="8"/>
            <color indexed="81"/>
            <rFont val="Tahoma"/>
            <family val="2"/>
          </rPr>
          <t xml:space="preserve">LocationLookUp
</t>
        </r>
        <r>
          <rPr>
            <b/>
            <sz val="8"/>
            <color indexed="81"/>
            <rFont val="Tahoma"/>
            <family val="2"/>
          </rPr>
          <t xml:space="preserve">Default Value: </t>
        </r>
        <r>
          <rPr>
            <sz val="8"/>
            <color indexed="81"/>
            <rFont val="Tahoma"/>
            <family val="2"/>
          </rPr>
          <t>Not Recorded</t>
        </r>
        <r>
          <rPr>
            <b/>
            <sz val="8"/>
            <color indexed="81"/>
            <rFont val="Tahoma"/>
            <family val="2"/>
          </rPr>
          <t xml:space="preserve">
</t>
        </r>
      </text>
    </comment>
    <comment ref="I1" authorId="1" shapeId="0" xr:uid="{D8226CDC-050A-4D2F-912E-A992F4B2523C}">
      <text>
        <r>
          <rPr>
            <b/>
            <sz val="8"/>
            <color indexed="81"/>
            <rFont val="Tahoma"/>
            <family val="2"/>
          </rPr>
          <t xml:space="preserve">LookUp List:  </t>
        </r>
        <r>
          <rPr>
            <sz val="8"/>
            <color indexed="81"/>
            <rFont val="Tahoma"/>
            <family val="2"/>
          </rPr>
          <t>VariableCodesLookUp; GeometryShapeList</t>
        </r>
      </text>
    </comment>
    <comment ref="J1" authorId="0" shapeId="0" xr:uid="{F43FA4CE-DEA2-46F5-B6B6-E8DDB87E2FEB}">
      <text>
        <r>
          <rPr>
            <b/>
            <sz val="8"/>
            <color indexed="81"/>
            <rFont val="Tahoma"/>
            <family val="2"/>
          </rPr>
          <t xml:space="preserve">Format:   </t>
        </r>
        <r>
          <rPr>
            <sz val="8"/>
            <color indexed="81"/>
            <rFont val="Tahoma"/>
            <family val="2"/>
          </rPr>
          <t xml:space="preserve">hh:mm
</t>
        </r>
        <r>
          <rPr>
            <b/>
            <sz val="8"/>
            <color indexed="81"/>
            <rFont val="Tahoma"/>
            <family val="2"/>
          </rPr>
          <t>Default Value:</t>
        </r>
        <r>
          <rPr>
            <sz val="8"/>
            <color indexed="81"/>
            <rFont val="Tahoma"/>
            <family val="2"/>
          </rPr>
          <t xml:space="preserve"> 00:00</t>
        </r>
      </text>
    </comment>
    <comment ref="K1" authorId="4" shapeId="0" xr:uid="{D28C1F6C-305B-4AAF-8D9B-DF10F6753B42}">
      <text>
        <r>
          <rPr>
            <b/>
            <sz val="8"/>
            <color indexed="81"/>
            <rFont val="Tahoma"/>
            <family val="2"/>
          </rPr>
          <t xml:space="preserve">LookUp List:  </t>
        </r>
        <r>
          <rPr>
            <sz val="8"/>
            <color indexed="81"/>
            <rFont val="Tahoma"/>
            <family val="2"/>
          </rPr>
          <t xml:space="preserve">CollectionMethodLookUp
</t>
        </r>
        <r>
          <rPr>
            <b/>
            <sz val="8"/>
            <color indexed="81"/>
            <rFont val="Tahoma"/>
            <family val="2"/>
          </rPr>
          <t xml:space="preserve">Default Value:  </t>
        </r>
        <r>
          <rPr>
            <sz val="8"/>
            <color indexed="81"/>
            <rFont val="Tahoma"/>
            <family val="2"/>
          </rPr>
          <t xml:space="preserve">Field
</t>
        </r>
      </text>
    </comment>
    <comment ref="L1" authorId="5" shapeId="0" xr:uid="{09CCCF55-E685-478B-BB68-D3B3D414DE04}">
      <text>
        <r>
          <rPr>
            <b/>
            <sz val="9"/>
            <color indexed="81"/>
            <rFont val="Tahoma"/>
            <family val="2"/>
          </rPr>
          <t>Default Value:</t>
        </r>
        <r>
          <rPr>
            <sz val="9"/>
            <color indexed="81"/>
            <rFont val="Tahoma"/>
            <family val="2"/>
          </rPr>
          <t xml:space="preserve"> 1</t>
        </r>
        <r>
          <rPr>
            <sz val="9"/>
            <color indexed="81"/>
            <rFont val="Tahoma"/>
            <family val="2"/>
          </rPr>
          <t xml:space="preserve">
</t>
        </r>
      </text>
    </comment>
    <comment ref="M1" authorId="4" shapeId="0" xr:uid="{49E38A68-6F03-452C-AF13-1645F1F07D67}">
      <text>
        <r>
          <rPr>
            <b/>
            <sz val="8"/>
            <color indexed="81"/>
            <rFont val="Tahoma"/>
            <family val="2"/>
          </rPr>
          <t xml:space="preserve">LookUp List:  </t>
        </r>
        <r>
          <rPr>
            <sz val="8"/>
            <color indexed="81"/>
            <rFont val="Tahoma"/>
            <family val="2"/>
          </rPr>
          <t xml:space="preserve">CollectionDeviceLookUp
</t>
        </r>
        <r>
          <rPr>
            <b/>
            <sz val="8"/>
            <color indexed="81"/>
            <rFont val="Tahoma"/>
            <family val="2"/>
          </rPr>
          <t>Default Value:</t>
        </r>
        <r>
          <rPr>
            <sz val="8"/>
            <color indexed="81"/>
            <rFont val="Tahoma"/>
            <family val="2"/>
          </rPr>
          <t xml:space="preserve"> Not Recorded</t>
        </r>
      </text>
    </comment>
    <comment ref="O1" authorId="4" shapeId="0" xr:uid="{EE5C11E9-1BA0-485E-A7AC-3E69E4C6BF15}">
      <text>
        <r>
          <rPr>
            <b/>
            <sz val="8"/>
            <color indexed="81"/>
            <rFont val="Tahoma"/>
            <family val="2"/>
          </rPr>
          <t xml:space="preserve">LookUp List: </t>
        </r>
        <r>
          <rPr>
            <sz val="8"/>
            <color indexed="81"/>
            <rFont val="Tahoma"/>
            <family val="2"/>
          </rPr>
          <t xml:space="preserve">VariableCodesLookUp; UnitCollectionDepthList
</t>
        </r>
      </text>
    </comment>
    <comment ref="P1" authorId="4" shapeId="0" xr:uid="{DD538CC6-B816-4B10-88BF-767057382A41}">
      <text>
        <r>
          <rPr>
            <b/>
            <sz val="8"/>
            <color indexed="81"/>
            <rFont val="Tahoma"/>
            <family val="2"/>
          </rPr>
          <t xml:space="preserve">LookUp List:  </t>
        </r>
        <r>
          <rPr>
            <sz val="8"/>
            <color indexed="81"/>
            <rFont val="Tahoma"/>
            <family val="2"/>
          </rPr>
          <t xml:space="preserve">VariableCodesLookUp; PositionWaterColumnList
</t>
        </r>
        <r>
          <rPr>
            <b/>
            <sz val="8"/>
            <color indexed="81"/>
            <rFont val="Tahoma"/>
            <family val="2"/>
          </rPr>
          <t>Default</t>
        </r>
        <r>
          <rPr>
            <sz val="8"/>
            <color indexed="81"/>
            <rFont val="Tahoma"/>
            <family val="2"/>
          </rPr>
          <t xml:space="preserve">: Not Applicable
</t>
        </r>
      </text>
    </comment>
    <comment ref="R1" authorId="3" shapeId="0" xr:uid="{339A1634-BAF6-43B6-95E5-826174498B9E}">
      <text>
        <r>
          <rPr>
            <b/>
            <sz val="8"/>
            <color indexed="81"/>
            <rFont val="Tahoma"/>
            <family val="2"/>
          </rPr>
          <t xml:space="preserve">LookUp List:  </t>
        </r>
        <r>
          <rPr>
            <sz val="8"/>
            <color indexed="81"/>
            <rFont val="Tahoma"/>
            <family val="2"/>
          </rPr>
          <t xml:space="preserve">MatrixLookUp
</t>
        </r>
        <r>
          <rPr>
            <b/>
            <sz val="8"/>
            <color indexed="81"/>
            <rFont val="Tahoma"/>
            <family val="2"/>
          </rPr>
          <t xml:space="preserve">Default Value:  </t>
        </r>
        <r>
          <rPr>
            <sz val="8"/>
            <color indexed="81"/>
            <rFont val="Tahoma"/>
            <family val="2"/>
          </rPr>
          <t xml:space="preserve">Not Recorded
</t>
        </r>
      </text>
    </comment>
    <comment ref="S1" authorId="3" shapeId="0" xr:uid="{1DE0DBB8-8803-4D24-A7B8-A7CBEE746EAE}">
      <text>
        <r>
          <rPr>
            <b/>
            <sz val="8"/>
            <color indexed="81"/>
            <rFont val="Tahoma"/>
            <family val="2"/>
          </rPr>
          <t xml:space="preserve">LookUp List:  </t>
        </r>
        <r>
          <rPr>
            <sz val="8"/>
            <color indexed="81"/>
            <rFont val="Tahoma"/>
            <family val="2"/>
          </rPr>
          <t xml:space="preserve">MethodLookUp
</t>
        </r>
        <r>
          <rPr>
            <b/>
            <sz val="8"/>
            <color indexed="81"/>
            <rFont val="Tahoma"/>
            <family val="2"/>
          </rPr>
          <t xml:space="preserve">Default Value:  </t>
        </r>
        <r>
          <rPr>
            <sz val="8"/>
            <color indexed="81"/>
            <rFont val="Tahoma"/>
            <family val="2"/>
          </rPr>
          <t>FieldMeasure</t>
        </r>
      </text>
    </comment>
    <comment ref="T1" authorId="3" shapeId="0" xr:uid="{D9CF24CD-EA68-49E6-88A7-34BD663C9F33}">
      <text>
        <r>
          <rPr>
            <b/>
            <sz val="8"/>
            <color indexed="81"/>
            <rFont val="Tahoma"/>
            <family val="2"/>
          </rPr>
          <t xml:space="preserve">LookUp List:  </t>
        </r>
        <r>
          <rPr>
            <sz val="8"/>
            <color indexed="81"/>
            <rFont val="Tahoma"/>
            <family val="2"/>
          </rPr>
          <t xml:space="preserve">AnalyteLookUp
</t>
        </r>
      </text>
    </comment>
    <comment ref="U1" authorId="3" shapeId="0" xr:uid="{E3CF36B3-A539-456B-8C12-5752F062C7C5}">
      <text>
        <r>
          <rPr>
            <b/>
            <sz val="8"/>
            <color indexed="81"/>
            <rFont val="Tahoma"/>
            <family val="2"/>
          </rPr>
          <t xml:space="preserve">LookUp List:  </t>
        </r>
        <r>
          <rPr>
            <sz val="8"/>
            <color indexed="81"/>
            <rFont val="Tahoma"/>
            <family val="2"/>
          </rPr>
          <t xml:space="preserve">FractionLookUp
</t>
        </r>
      </text>
    </comment>
    <comment ref="V1" authorId="3" shapeId="0" xr:uid="{C4887E36-31DC-4C5C-9E81-45BB75D8B60E}">
      <text>
        <r>
          <rPr>
            <b/>
            <sz val="8"/>
            <color indexed="81"/>
            <rFont val="Tahoma"/>
            <family val="2"/>
          </rPr>
          <t xml:space="preserve">LookUp List:  </t>
        </r>
        <r>
          <rPr>
            <sz val="8"/>
            <color indexed="81"/>
            <rFont val="Tahoma"/>
            <family val="2"/>
          </rPr>
          <t xml:space="preserve">UnitLookUp
</t>
        </r>
      </text>
    </comment>
    <comment ref="W1" authorId="5" shapeId="0" xr:uid="{26EFAC99-4D0E-4BC0-A06E-20D4F5EEE844}">
      <text>
        <r>
          <rPr>
            <b/>
            <sz val="9"/>
            <color indexed="81"/>
            <rFont val="Tahoma"/>
            <family val="2"/>
          </rPr>
          <t xml:space="preserve">Default value: </t>
        </r>
        <r>
          <rPr>
            <sz val="9"/>
            <color indexed="81"/>
            <rFont val="Tahoma"/>
            <family val="2"/>
          </rPr>
          <t>1</t>
        </r>
        <r>
          <rPr>
            <sz val="9"/>
            <color indexed="81"/>
            <rFont val="Tahoma"/>
            <family val="2"/>
          </rPr>
          <t xml:space="preserve">
</t>
        </r>
      </text>
    </comment>
    <comment ref="X1" authorId="5" shapeId="0" xr:uid="{F894AC3E-2F01-4CD9-B5EA-E7EC577D941D}">
      <text>
        <r>
          <rPr>
            <sz val="9"/>
            <color indexed="81"/>
            <rFont val="Tahoma"/>
            <family val="2"/>
          </rPr>
          <t>Result may be left blank as long as an appropriate ResQualCode is provided</t>
        </r>
        <r>
          <rPr>
            <sz val="9"/>
            <color indexed="81"/>
            <rFont val="Tahoma"/>
            <family val="2"/>
          </rPr>
          <t xml:space="preserve">
</t>
        </r>
      </text>
    </comment>
    <comment ref="Y1" authorId="3" shapeId="0" xr:uid="{EE716658-7B93-4685-A311-B17B32182DDC}">
      <text>
        <r>
          <rPr>
            <b/>
            <sz val="8"/>
            <color indexed="81"/>
            <rFont val="Tahoma"/>
            <family val="2"/>
          </rPr>
          <t xml:space="preserve">LookUp List:  </t>
        </r>
        <r>
          <rPr>
            <sz val="8"/>
            <color indexed="81"/>
            <rFont val="Tahoma"/>
            <family val="2"/>
          </rPr>
          <t xml:space="preserve">ResQualLookUp
</t>
        </r>
        <r>
          <rPr>
            <b/>
            <sz val="8"/>
            <color indexed="81"/>
            <rFont val="Tahoma"/>
            <family val="2"/>
          </rPr>
          <t>Default Value:  =</t>
        </r>
      </text>
    </comment>
    <comment ref="Z1" authorId="3" shapeId="0" xr:uid="{F81AFF9E-0619-4880-8986-55B56AD30095}">
      <text>
        <r>
          <rPr>
            <b/>
            <sz val="8"/>
            <color indexed="81"/>
            <rFont val="Tahoma"/>
            <family val="2"/>
          </rPr>
          <t xml:space="preserve">LookUp List:  </t>
        </r>
        <r>
          <rPr>
            <sz val="8"/>
            <color indexed="81"/>
            <rFont val="Tahoma"/>
            <family val="2"/>
          </rPr>
          <t xml:space="preserve">QALookUp
</t>
        </r>
        <r>
          <rPr>
            <b/>
            <sz val="8"/>
            <color indexed="81"/>
            <rFont val="Tahoma"/>
            <family val="2"/>
          </rPr>
          <t xml:space="preserve">Default Value: </t>
        </r>
        <r>
          <rPr>
            <sz val="8"/>
            <color indexed="81"/>
            <rFont val="Tahoma"/>
            <family val="2"/>
          </rPr>
          <t xml:space="preserve">NR. If unknown.
</t>
        </r>
        <r>
          <rPr>
            <b/>
            <sz val="8"/>
            <color indexed="81"/>
            <rFont val="Tahoma"/>
            <family val="2"/>
          </rPr>
          <t>Default Value:</t>
        </r>
        <r>
          <rPr>
            <sz val="8"/>
            <color indexed="81"/>
            <rFont val="Tahoma"/>
            <family val="2"/>
          </rPr>
          <t xml:space="preserve"> None. Indicates no special conditions.</t>
        </r>
      </text>
    </comment>
    <comment ref="AA1" authorId="6" shapeId="0" xr:uid="{8526A751-5FBD-43F0-B49B-3A42C016991E}">
      <text>
        <r>
          <rPr>
            <b/>
            <sz val="8"/>
            <color indexed="81"/>
            <rFont val="Tahoma"/>
            <family val="2"/>
          </rPr>
          <t xml:space="preserve">LookUp List:  </t>
        </r>
        <r>
          <rPr>
            <sz val="8"/>
            <color indexed="81"/>
            <rFont val="Tahoma"/>
            <family val="2"/>
          </rPr>
          <t xml:space="preserve">ComplianceLookUp
</t>
        </r>
        <r>
          <rPr>
            <b/>
            <sz val="8"/>
            <color indexed="81"/>
            <rFont val="Tahoma"/>
            <family val="2"/>
          </rPr>
          <t>Default Value</t>
        </r>
        <r>
          <rPr>
            <sz val="8"/>
            <color indexed="81"/>
            <rFont val="Tahoma"/>
            <family val="2"/>
          </rPr>
          <t>: NR</t>
        </r>
      </text>
    </comment>
    <comment ref="AB1" authorId="6" shapeId="0" xr:uid="{156C8074-96C6-4D1D-BD88-1E85237B4050}">
      <text>
        <r>
          <rPr>
            <b/>
            <sz val="8"/>
            <color indexed="81"/>
            <rFont val="Tahoma"/>
            <family val="2"/>
          </rPr>
          <t>LookUp List:</t>
        </r>
        <r>
          <rPr>
            <sz val="8"/>
            <color indexed="81"/>
            <rFont val="Tahoma"/>
            <family val="2"/>
          </rPr>
          <t xml:space="preserve">
BatchVerificationLookUp
</t>
        </r>
        <r>
          <rPr>
            <b/>
            <sz val="8"/>
            <color indexed="81"/>
            <rFont val="Tahoma"/>
            <family val="2"/>
          </rPr>
          <t>Default Value:</t>
        </r>
        <r>
          <rPr>
            <sz val="8"/>
            <color indexed="81"/>
            <rFont val="Tahoma"/>
            <family val="2"/>
          </rPr>
          <t xml:space="preserve"> NR</t>
        </r>
      </text>
    </comment>
    <comment ref="AC1" authorId="1" shapeId="0" xr:uid="{DFD744C8-3535-43AA-A9AD-10074F78E50F}">
      <text>
        <r>
          <rPr>
            <b/>
            <sz val="8"/>
            <color indexed="81"/>
            <rFont val="Tahoma"/>
            <family val="2"/>
          </rPr>
          <t>Format</t>
        </r>
        <r>
          <rPr>
            <sz val="8"/>
            <color indexed="81"/>
            <rFont val="Tahoma"/>
            <family val="2"/>
          </rPr>
          <t xml:space="preserve">: dd/mmm/yyyy
</t>
        </r>
        <r>
          <rPr>
            <b/>
            <sz val="8"/>
            <color indexed="81"/>
            <rFont val="Tahoma"/>
            <family val="2"/>
          </rPr>
          <t>Default Value:</t>
        </r>
        <r>
          <rPr>
            <sz val="8"/>
            <color indexed="81"/>
            <rFont val="Tahoma"/>
            <family val="2"/>
          </rPr>
          <t xml:space="preserve"> 01/Jan/1950</t>
        </r>
      </text>
    </comment>
    <comment ref="B37" authorId="7" shapeId="0" xr:uid="{07328E2C-865C-4ABB-80AC-20AEF7CC1C6C}">
      <text>
        <r>
          <rPr>
            <b/>
            <sz val="9"/>
            <color indexed="81"/>
            <rFont val="Tahoma"/>
            <family val="2"/>
          </rPr>
          <t>Ian Achimore:</t>
        </r>
        <r>
          <rPr>
            <sz val="9"/>
            <color indexed="81"/>
            <rFont val="Tahoma"/>
            <family val="2"/>
          </rPr>
          <t xml:space="preserve">
Wrong dates in yellow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CLamerdin</author>
    <author>Marco Sigala</author>
    <author>SWAMP</author>
    <author>LPranger</author>
    <author>Susan Mason</author>
    <author>Radojevic</author>
    <author>stephaniegreen@hotmail.com</author>
    <author>Sigala</author>
  </authors>
  <commentList>
    <comment ref="A1" authorId="0" shapeId="0" xr:uid="{5B974833-61DF-4168-B462-E59B186D5384}">
      <text>
        <r>
          <rPr>
            <b/>
            <sz val="8"/>
            <color indexed="81"/>
            <rFont val="Tahoma"/>
            <family val="2"/>
          </rPr>
          <t xml:space="preserve">LookUp List: </t>
        </r>
        <r>
          <rPr>
            <sz val="8"/>
            <color indexed="81"/>
            <rFont val="Tahoma"/>
            <family val="2"/>
          </rPr>
          <t xml:space="preserve"> StationLookUp</t>
        </r>
      </text>
    </comment>
    <comment ref="B1" authorId="1" shapeId="0" xr:uid="{0216712D-4D0D-4189-837D-66FFEB7B1025}">
      <text>
        <r>
          <rPr>
            <b/>
            <sz val="8"/>
            <color indexed="81"/>
            <rFont val="Tahoma"/>
            <family val="2"/>
          </rPr>
          <t xml:space="preserve">Format:  </t>
        </r>
        <r>
          <rPr>
            <sz val="8"/>
            <color indexed="81"/>
            <rFont val="Tahoma"/>
            <family val="2"/>
          </rPr>
          <t xml:space="preserve">dd/mmm/yyyy
</t>
        </r>
        <r>
          <rPr>
            <b/>
            <sz val="8"/>
            <color indexed="81"/>
            <rFont val="Tahoma"/>
            <family val="2"/>
          </rPr>
          <t>Default Value:</t>
        </r>
        <r>
          <rPr>
            <sz val="8"/>
            <color indexed="81"/>
            <rFont val="Tahoma"/>
            <family val="2"/>
          </rPr>
          <t xml:space="preserve"> 01/Jan/1950</t>
        </r>
      </text>
    </comment>
    <comment ref="C1" authorId="2" shapeId="0" xr:uid="{4DC8E215-F920-49C6-9492-3EA92D4F75A7}">
      <text>
        <r>
          <rPr>
            <b/>
            <sz val="8"/>
            <color indexed="81"/>
            <rFont val="Tahoma"/>
            <family val="2"/>
          </rPr>
          <t xml:space="preserve">LookUp List:  </t>
        </r>
        <r>
          <rPr>
            <sz val="8"/>
            <color indexed="81"/>
            <rFont val="Tahoma"/>
            <family val="2"/>
          </rPr>
          <t>ProjectLookUp</t>
        </r>
        <r>
          <rPr>
            <b/>
            <sz val="8"/>
            <color indexed="81"/>
            <rFont val="Tahoma"/>
            <family val="2"/>
          </rPr>
          <t xml:space="preserve">
</t>
        </r>
      </text>
    </comment>
    <comment ref="D1" authorId="2" shapeId="0" xr:uid="{54A0D9AA-B976-4243-AA38-F51ED5770206}">
      <text>
        <r>
          <rPr>
            <b/>
            <sz val="8"/>
            <color indexed="81"/>
            <rFont val="Tahoma"/>
            <family val="2"/>
          </rPr>
          <t xml:space="preserve">LookUp List: </t>
        </r>
        <r>
          <rPr>
            <sz val="8"/>
            <color indexed="81"/>
            <rFont val="Tahoma"/>
            <family val="2"/>
          </rPr>
          <t xml:space="preserve">EventLookUp
</t>
        </r>
      </text>
    </comment>
    <comment ref="E1" authorId="2" shapeId="0" xr:uid="{451FCF8E-20E8-47A6-BBB3-46E68F37E1EA}">
      <text>
        <r>
          <rPr>
            <b/>
            <sz val="8"/>
            <color indexed="81"/>
            <rFont val="Tahoma"/>
            <family val="2"/>
          </rPr>
          <t xml:space="preserve">LookUp List: </t>
        </r>
        <r>
          <rPr>
            <sz val="8"/>
            <color indexed="81"/>
            <rFont val="Tahoma"/>
            <family val="2"/>
          </rPr>
          <t xml:space="preserve"> ProtocolLookUp</t>
        </r>
        <r>
          <rPr>
            <b/>
            <sz val="8"/>
            <color indexed="81"/>
            <rFont val="Tahoma"/>
            <family val="2"/>
          </rPr>
          <t xml:space="preserve">
Default Value:  </t>
        </r>
        <r>
          <rPr>
            <sz val="8"/>
            <color indexed="81"/>
            <rFont val="Tahoma"/>
            <family val="2"/>
          </rPr>
          <t>Not Recorded</t>
        </r>
        <r>
          <rPr>
            <b/>
            <sz val="8"/>
            <color indexed="81"/>
            <rFont val="Tahoma"/>
            <family val="2"/>
          </rPr>
          <t xml:space="preserve">
</t>
        </r>
        <r>
          <rPr>
            <sz val="8"/>
            <color indexed="81"/>
            <rFont val="Tahoma"/>
            <family val="2"/>
          </rPr>
          <t xml:space="preserve">
</t>
        </r>
      </text>
    </comment>
    <comment ref="F1" authorId="3" shapeId="0" xr:uid="{583DB078-FD33-4689-9CCA-BDB3563AA5CD}">
      <text>
        <r>
          <rPr>
            <b/>
            <sz val="8"/>
            <color indexed="81"/>
            <rFont val="Tahoma"/>
            <family val="2"/>
          </rPr>
          <t xml:space="preserve">Lookup List:  </t>
        </r>
        <r>
          <rPr>
            <sz val="8"/>
            <color indexed="81"/>
            <rFont val="Tahoma"/>
            <family val="2"/>
          </rPr>
          <t xml:space="preserve">AgencyLookUp
</t>
        </r>
        <r>
          <rPr>
            <b/>
            <sz val="8"/>
            <color indexed="81"/>
            <rFont val="Tahoma"/>
            <family val="2"/>
          </rPr>
          <t>Default Value</t>
        </r>
        <r>
          <rPr>
            <sz val="8"/>
            <color indexed="81"/>
            <rFont val="Tahoma"/>
            <family val="2"/>
          </rPr>
          <t>: Not Recorded</t>
        </r>
      </text>
    </comment>
    <comment ref="H1" authorId="2" shapeId="0" xr:uid="{30440A11-1987-4F59-9098-583CB752A920}">
      <text>
        <r>
          <rPr>
            <b/>
            <sz val="8"/>
            <color indexed="81"/>
            <rFont val="Tahoma"/>
            <family val="2"/>
          </rPr>
          <t xml:space="preserve">LookUp List: </t>
        </r>
        <r>
          <rPr>
            <sz val="8"/>
            <color indexed="81"/>
            <rFont val="Tahoma"/>
            <family val="2"/>
          </rPr>
          <t xml:space="preserve"> LocationLookUp</t>
        </r>
        <r>
          <rPr>
            <b/>
            <sz val="8"/>
            <color indexed="81"/>
            <rFont val="Tahoma"/>
            <family val="2"/>
          </rPr>
          <t xml:space="preserve">
Default Value: </t>
        </r>
        <r>
          <rPr>
            <sz val="8"/>
            <color indexed="81"/>
            <rFont val="Tahoma"/>
            <family val="2"/>
          </rPr>
          <t>Not Recorded</t>
        </r>
        <r>
          <rPr>
            <b/>
            <sz val="8"/>
            <color indexed="81"/>
            <rFont val="Tahoma"/>
            <family val="2"/>
          </rPr>
          <t xml:space="preserve">
</t>
        </r>
      </text>
    </comment>
    <comment ref="I1" authorId="1" shapeId="0" xr:uid="{750C4D80-C472-4ACF-A90E-4FA8D385FD71}">
      <text>
        <r>
          <rPr>
            <b/>
            <sz val="8"/>
            <color indexed="81"/>
            <rFont val="Tahoma"/>
            <family val="2"/>
          </rPr>
          <t xml:space="preserve">LookUp List:  </t>
        </r>
        <r>
          <rPr>
            <sz val="8"/>
            <color indexed="81"/>
            <rFont val="Tahoma"/>
            <family val="2"/>
          </rPr>
          <t>VariableCodesLookUp; GeometryShapeList</t>
        </r>
      </text>
    </comment>
    <comment ref="J1" authorId="0" shapeId="0" xr:uid="{AE9E00C0-CD6F-4AD6-ABBB-8B97E324D6CE}">
      <text>
        <r>
          <rPr>
            <b/>
            <sz val="8"/>
            <color indexed="81"/>
            <rFont val="Tahoma"/>
            <family val="2"/>
          </rPr>
          <t xml:space="preserve">Format:   </t>
        </r>
        <r>
          <rPr>
            <sz val="8"/>
            <color indexed="81"/>
            <rFont val="Tahoma"/>
            <family val="2"/>
          </rPr>
          <t xml:space="preserve">hh:mm
</t>
        </r>
        <r>
          <rPr>
            <b/>
            <sz val="8"/>
            <color indexed="81"/>
            <rFont val="Tahoma"/>
            <family val="2"/>
          </rPr>
          <t>Default Value:</t>
        </r>
        <r>
          <rPr>
            <sz val="8"/>
            <color indexed="81"/>
            <rFont val="Tahoma"/>
            <family val="2"/>
          </rPr>
          <t xml:space="preserve"> 00:00</t>
        </r>
      </text>
    </comment>
    <comment ref="K1" authorId="4" shapeId="0" xr:uid="{DFA20F01-D774-4A90-B8F0-04AE72C82976}">
      <text>
        <r>
          <rPr>
            <b/>
            <sz val="8"/>
            <color indexed="81"/>
            <rFont val="Tahoma"/>
            <family val="2"/>
          </rPr>
          <t xml:space="preserve">LookUp List:  </t>
        </r>
        <r>
          <rPr>
            <sz val="8"/>
            <color indexed="81"/>
            <rFont val="Tahoma"/>
            <family val="2"/>
          </rPr>
          <t>CollectionMethodLookUp</t>
        </r>
        <r>
          <rPr>
            <b/>
            <sz val="8"/>
            <color indexed="81"/>
            <rFont val="Tahoma"/>
            <family val="2"/>
          </rPr>
          <t xml:space="preserve">
Default Value:  </t>
        </r>
        <r>
          <rPr>
            <sz val="8"/>
            <color indexed="81"/>
            <rFont val="Tahoma"/>
            <family val="2"/>
          </rPr>
          <t xml:space="preserve">Not Recorded
</t>
        </r>
      </text>
    </comment>
    <comment ref="L1" authorId="5" shapeId="0" xr:uid="{15C28854-1309-4655-B9A5-F36E255B1CBF}">
      <text>
        <r>
          <rPr>
            <b/>
            <sz val="9"/>
            <color indexed="81"/>
            <rFont val="Tahoma"/>
            <family val="2"/>
          </rPr>
          <t xml:space="preserve">Default Value: </t>
        </r>
        <r>
          <rPr>
            <sz val="9"/>
            <color indexed="81"/>
            <rFont val="Tahoma"/>
            <family val="2"/>
          </rPr>
          <t>1</t>
        </r>
        <r>
          <rPr>
            <sz val="9"/>
            <color indexed="81"/>
            <rFont val="Tahoma"/>
            <family val="2"/>
          </rPr>
          <t xml:space="preserve">
</t>
        </r>
      </text>
    </comment>
    <comment ref="M1" authorId="4" shapeId="0" xr:uid="{183B8FF9-1C0F-4F85-B8D2-CC16F8640CC5}">
      <text>
        <r>
          <rPr>
            <b/>
            <sz val="8"/>
            <color indexed="81"/>
            <rFont val="Tahoma"/>
            <family val="2"/>
          </rPr>
          <t xml:space="preserve">LookUp List:  </t>
        </r>
        <r>
          <rPr>
            <sz val="8"/>
            <color indexed="81"/>
            <rFont val="Tahoma"/>
            <family val="2"/>
          </rPr>
          <t xml:space="preserve">CollectionDeviceLookUp
</t>
        </r>
        <r>
          <rPr>
            <b/>
            <sz val="8"/>
            <color indexed="81"/>
            <rFont val="Tahoma"/>
            <family val="2"/>
          </rPr>
          <t>Default Value:</t>
        </r>
        <r>
          <rPr>
            <sz val="8"/>
            <color indexed="81"/>
            <rFont val="Tahoma"/>
            <family val="2"/>
          </rPr>
          <t xml:space="preserve"> None</t>
        </r>
      </text>
    </comment>
    <comment ref="O1" authorId="3" shapeId="0" xr:uid="{64D9517A-0649-4BD8-AB38-F239D7DDE4B8}">
      <text>
        <r>
          <rPr>
            <b/>
            <sz val="8"/>
            <color indexed="81"/>
            <rFont val="Tahoma"/>
            <family val="2"/>
          </rPr>
          <t xml:space="preserve">LookUp List:  </t>
        </r>
        <r>
          <rPr>
            <sz val="8"/>
            <color indexed="81"/>
            <rFont val="Tahoma"/>
            <family val="2"/>
          </rPr>
          <t xml:space="preserve">MatrixLookUp
</t>
        </r>
        <r>
          <rPr>
            <b/>
            <sz val="8"/>
            <color indexed="81"/>
            <rFont val="Tahoma"/>
            <family val="2"/>
          </rPr>
          <t xml:space="preserve">Default Value:  </t>
        </r>
        <r>
          <rPr>
            <sz val="8"/>
            <color indexed="81"/>
            <rFont val="Tahoma"/>
            <family val="2"/>
          </rPr>
          <t xml:space="preserve">Not Recorded
</t>
        </r>
      </text>
    </comment>
    <comment ref="P1" authorId="3" shapeId="0" xr:uid="{744809E3-A71B-44C2-9A20-BE062B9E37AA}">
      <text>
        <r>
          <rPr>
            <b/>
            <sz val="8"/>
            <color indexed="81"/>
            <rFont val="Tahoma"/>
            <family val="2"/>
          </rPr>
          <t xml:space="preserve">LookUp List:  </t>
        </r>
        <r>
          <rPr>
            <sz val="8"/>
            <color indexed="81"/>
            <rFont val="Tahoma"/>
            <family val="2"/>
          </rPr>
          <t xml:space="preserve">MethodLookUp
</t>
        </r>
        <r>
          <rPr>
            <b/>
            <sz val="8"/>
            <color indexed="81"/>
            <rFont val="Tahoma"/>
            <family val="2"/>
          </rPr>
          <t xml:space="preserve">Default Value:  </t>
        </r>
        <r>
          <rPr>
            <sz val="8"/>
            <color indexed="81"/>
            <rFont val="Tahoma"/>
            <family val="2"/>
          </rPr>
          <t>FieldObservations</t>
        </r>
      </text>
    </comment>
    <comment ref="Q1" authorId="3" shapeId="0" xr:uid="{29D686D3-AA35-4189-A728-4C786FF06D8C}">
      <text>
        <r>
          <rPr>
            <b/>
            <sz val="8"/>
            <color indexed="81"/>
            <rFont val="Tahoma"/>
            <family val="2"/>
          </rPr>
          <t xml:space="preserve">LookUp List:  </t>
        </r>
        <r>
          <rPr>
            <sz val="8"/>
            <color indexed="81"/>
            <rFont val="Tahoma"/>
            <family val="2"/>
          </rPr>
          <t xml:space="preserve">AnalyteLookUp
</t>
        </r>
      </text>
    </comment>
    <comment ref="R1" authorId="3" shapeId="0" xr:uid="{E026EF17-4898-4B71-A774-76826504AC1E}">
      <text>
        <r>
          <rPr>
            <b/>
            <sz val="8"/>
            <color indexed="81"/>
            <rFont val="Tahoma"/>
            <family val="2"/>
          </rPr>
          <t xml:space="preserve">LookUp List:  </t>
        </r>
        <r>
          <rPr>
            <sz val="8"/>
            <color indexed="81"/>
            <rFont val="Tahoma"/>
            <family val="2"/>
          </rPr>
          <t xml:space="preserve">FractionLookUp
</t>
        </r>
      </text>
    </comment>
    <comment ref="S1" authorId="3" shapeId="0" xr:uid="{17C2B3C8-A858-4D3B-ABB0-5CB3A8D1D52C}">
      <text>
        <r>
          <rPr>
            <b/>
            <sz val="8"/>
            <color indexed="81"/>
            <rFont val="Tahoma"/>
            <family val="2"/>
          </rPr>
          <t xml:space="preserve">LookUp List:  </t>
        </r>
        <r>
          <rPr>
            <sz val="8"/>
            <color indexed="81"/>
            <rFont val="Tahoma"/>
            <family val="2"/>
          </rPr>
          <t xml:space="preserve">UnitLookUp
</t>
        </r>
      </text>
    </comment>
    <comment ref="T1" authorId="4" shapeId="0" xr:uid="{469E4FA7-D857-4383-9558-993075B28195}">
      <text>
        <r>
          <rPr>
            <b/>
            <sz val="8"/>
            <color indexed="81"/>
            <rFont val="Tahoma"/>
            <family val="2"/>
          </rPr>
          <t>LookUp List:</t>
        </r>
        <r>
          <rPr>
            <sz val="8"/>
            <color indexed="81"/>
            <rFont val="Tahoma"/>
            <family val="2"/>
          </rPr>
          <t xml:space="preserve"> FieldObsVarLookUp (FieldObsVarCode)
</t>
        </r>
      </text>
    </comment>
    <comment ref="U1" authorId="6" shapeId="0" xr:uid="{BBD30B7B-7B6D-41D7-AC0F-BC6542019D6E}">
      <text>
        <r>
          <rPr>
            <sz val="9"/>
            <color indexed="81"/>
            <rFont val="Tahoma"/>
            <family val="2"/>
          </rPr>
          <t>Result may be left blank as long as the VariableResult is populated. If both the VariableResult and Result are blank then an appropriate ResQualCode needs to be provided.</t>
        </r>
        <r>
          <rPr>
            <sz val="9"/>
            <color indexed="81"/>
            <rFont val="Tahoma"/>
            <family val="2"/>
          </rPr>
          <t xml:space="preserve">
</t>
        </r>
      </text>
    </comment>
    <comment ref="V1" authorId="3" shapeId="0" xr:uid="{9EDF28FC-99DB-4878-8F0F-48D9D596E85D}">
      <text>
        <r>
          <rPr>
            <b/>
            <sz val="8"/>
            <color indexed="81"/>
            <rFont val="Tahoma"/>
            <family val="2"/>
          </rPr>
          <t xml:space="preserve">LookUp List:  </t>
        </r>
        <r>
          <rPr>
            <sz val="8"/>
            <color indexed="81"/>
            <rFont val="Tahoma"/>
            <family val="2"/>
          </rPr>
          <t xml:space="preserve">ResQualLookUp
</t>
        </r>
        <r>
          <rPr>
            <b/>
            <sz val="8"/>
            <color indexed="81"/>
            <rFont val="Tahoma"/>
            <family val="2"/>
          </rPr>
          <t>Default Value:  =</t>
        </r>
      </text>
    </comment>
    <comment ref="W1" authorId="3" shapeId="0" xr:uid="{626951E2-83BB-428C-9215-88D402EAB616}">
      <text>
        <r>
          <rPr>
            <b/>
            <sz val="8"/>
            <color indexed="81"/>
            <rFont val="Tahoma"/>
            <family val="2"/>
          </rPr>
          <t xml:space="preserve">LookUp List:  </t>
        </r>
        <r>
          <rPr>
            <sz val="8"/>
            <color indexed="81"/>
            <rFont val="Tahoma"/>
            <family val="2"/>
          </rPr>
          <t xml:space="preserve">QALookUp
</t>
        </r>
        <r>
          <rPr>
            <b/>
            <sz val="8"/>
            <color indexed="81"/>
            <rFont val="Tahoma"/>
            <family val="2"/>
          </rPr>
          <t xml:space="preserve">Default Value: </t>
        </r>
        <r>
          <rPr>
            <sz val="8"/>
            <color indexed="81"/>
            <rFont val="Tahoma"/>
            <family val="2"/>
          </rPr>
          <t xml:space="preserve">NR. If unknown.
</t>
        </r>
        <r>
          <rPr>
            <b/>
            <sz val="8"/>
            <color indexed="81"/>
            <rFont val="Tahoma"/>
            <family val="2"/>
          </rPr>
          <t>Default Value:</t>
        </r>
        <r>
          <rPr>
            <sz val="8"/>
            <color indexed="81"/>
            <rFont val="Tahoma"/>
            <family val="2"/>
          </rPr>
          <t xml:space="preserve"> None. Indicates no special conditions.</t>
        </r>
      </text>
    </comment>
    <comment ref="X1" authorId="7" shapeId="0" xr:uid="{7687B943-2F06-47AD-B3AE-859668C3805A}">
      <text>
        <r>
          <rPr>
            <b/>
            <sz val="8"/>
            <color indexed="81"/>
            <rFont val="Tahoma"/>
            <family val="2"/>
          </rPr>
          <t xml:space="preserve">LookUp List:  </t>
        </r>
        <r>
          <rPr>
            <sz val="8"/>
            <color indexed="81"/>
            <rFont val="Tahoma"/>
            <family val="2"/>
          </rPr>
          <t xml:space="preserve">ComplianceLookUp
</t>
        </r>
        <r>
          <rPr>
            <b/>
            <sz val="8"/>
            <color indexed="81"/>
            <rFont val="Tahoma"/>
            <family val="2"/>
          </rPr>
          <t>Default Value</t>
        </r>
        <r>
          <rPr>
            <sz val="8"/>
            <color indexed="81"/>
            <rFont val="Tahoma"/>
            <family val="2"/>
          </rPr>
          <t>: NR</t>
        </r>
      </text>
    </comment>
    <comment ref="Y1" authorId="7" shapeId="0" xr:uid="{DDD8189D-790A-489E-AF15-6223A966ED1F}">
      <text>
        <r>
          <rPr>
            <b/>
            <sz val="8"/>
            <color indexed="81"/>
            <rFont val="Tahoma"/>
            <family val="2"/>
          </rPr>
          <t xml:space="preserve">LookUp List: </t>
        </r>
        <r>
          <rPr>
            <sz val="8"/>
            <color indexed="81"/>
            <rFont val="Tahoma"/>
            <family val="2"/>
          </rPr>
          <t xml:space="preserve">BatchVerificationLookUp
</t>
        </r>
        <r>
          <rPr>
            <b/>
            <sz val="8"/>
            <color indexed="81"/>
            <rFont val="Tahoma"/>
            <family val="2"/>
          </rPr>
          <t>Default:</t>
        </r>
        <r>
          <rPr>
            <sz val="8"/>
            <color indexed="81"/>
            <rFont val="Tahoma"/>
            <family val="2"/>
          </rPr>
          <t xml:space="preserve"> NR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CLamerdin</author>
    <author>Marco Sigala</author>
    <author>SWAMP</author>
    <author>LPranger</author>
    <author>Susan Mason</author>
    <author>Radojevic</author>
    <author>SWAMP DMT</author>
    <author>stephaniegreen@hotmail.com</author>
    <author>Pranger</author>
    <author>Sigala</author>
  </authors>
  <commentList>
    <comment ref="A1" authorId="0" shapeId="0" xr:uid="{E3892542-07DB-49C5-9A9E-DE0FFC6D6D5D}">
      <text>
        <r>
          <rPr>
            <b/>
            <sz val="8"/>
            <color indexed="81"/>
            <rFont val="Tahoma"/>
            <family val="2"/>
          </rPr>
          <t xml:space="preserve">LookUp List: </t>
        </r>
        <r>
          <rPr>
            <sz val="8"/>
            <color indexed="81"/>
            <rFont val="Tahoma"/>
            <family val="2"/>
          </rPr>
          <t xml:space="preserve"> StationLookUp</t>
        </r>
      </text>
    </comment>
    <comment ref="B1" authorId="1" shapeId="0" xr:uid="{583583F7-1AEB-491D-8A99-7F45FF2C7D85}">
      <text>
        <r>
          <rPr>
            <b/>
            <sz val="8"/>
            <color indexed="81"/>
            <rFont val="Tahoma"/>
            <family val="2"/>
          </rPr>
          <t xml:space="preserve">Format:  </t>
        </r>
        <r>
          <rPr>
            <sz val="8"/>
            <color indexed="81"/>
            <rFont val="Tahoma"/>
            <family val="2"/>
          </rPr>
          <t xml:space="preserve">dd/mmm/yyyy
</t>
        </r>
        <r>
          <rPr>
            <b/>
            <sz val="8"/>
            <color indexed="81"/>
            <rFont val="Tahoma"/>
            <family val="2"/>
          </rPr>
          <t>Default Value:</t>
        </r>
        <r>
          <rPr>
            <sz val="8"/>
            <color indexed="81"/>
            <rFont val="Tahoma"/>
            <family val="2"/>
          </rPr>
          <t xml:space="preserve"> 01/Jan/1950</t>
        </r>
      </text>
    </comment>
    <comment ref="C1" authorId="2" shapeId="0" xr:uid="{E6813890-B9EF-4154-893E-52D97DD1FC3F}">
      <text>
        <r>
          <rPr>
            <b/>
            <sz val="8"/>
            <color indexed="81"/>
            <rFont val="Tahoma"/>
            <family val="2"/>
          </rPr>
          <t xml:space="preserve">LookUp List:  </t>
        </r>
        <r>
          <rPr>
            <sz val="8"/>
            <color indexed="81"/>
            <rFont val="Tahoma"/>
            <family val="2"/>
          </rPr>
          <t xml:space="preserve">ProjectLookUp
</t>
        </r>
        <r>
          <rPr>
            <sz val="8"/>
            <color indexed="81"/>
            <rFont val="Tahoma"/>
            <family val="2"/>
          </rPr>
          <t xml:space="preserve">
</t>
        </r>
      </text>
    </comment>
    <comment ref="D1" authorId="2" shapeId="0" xr:uid="{4E84D416-1538-4D22-8DB5-622B5CD2FDBD}">
      <text>
        <r>
          <rPr>
            <b/>
            <sz val="8"/>
            <color indexed="81"/>
            <rFont val="Tahoma"/>
            <family val="2"/>
          </rPr>
          <t xml:space="preserve">LookUp List: </t>
        </r>
        <r>
          <rPr>
            <sz val="8"/>
            <color indexed="81"/>
            <rFont val="Tahoma"/>
            <family val="2"/>
          </rPr>
          <t xml:space="preserve">EventLookUp
</t>
        </r>
      </text>
    </comment>
    <comment ref="E1" authorId="2" shapeId="0" xr:uid="{C725E9F3-BAE5-43C7-ACC7-97521422628E}">
      <text>
        <r>
          <rPr>
            <b/>
            <sz val="8"/>
            <color indexed="81"/>
            <rFont val="Tahoma"/>
            <family val="2"/>
          </rPr>
          <t>LookUp List:</t>
        </r>
        <r>
          <rPr>
            <sz val="8"/>
            <color indexed="81"/>
            <rFont val="Tahoma"/>
            <family val="2"/>
          </rPr>
          <t xml:space="preserve">  ProtocolLookUp
</t>
        </r>
        <r>
          <rPr>
            <b/>
            <sz val="8"/>
            <color indexed="81"/>
            <rFont val="Tahoma"/>
            <family val="2"/>
          </rPr>
          <t xml:space="preserve">Default Value:  </t>
        </r>
        <r>
          <rPr>
            <sz val="8"/>
            <color indexed="81"/>
            <rFont val="Tahoma"/>
            <family val="2"/>
          </rPr>
          <t xml:space="preserve">Not Recorded
</t>
        </r>
        <r>
          <rPr>
            <b/>
            <sz val="8"/>
            <color indexed="81"/>
            <rFont val="Tahoma"/>
            <family val="2"/>
          </rPr>
          <t xml:space="preserve">LabQA Samples: </t>
        </r>
        <r>
          <rPr>
            <sz val="8"/>
            <color indexed="81"/>
            <rFont val="Tahoma"/>
            <family val="2"/>
          </rPr>
          <t>Not Applicable</t>
        </r>
      </text>
    </comment>
    <comment ref="F1" authorId="3" shapeId="0" xr:uid="{DE43BC11-7323-4E40-A541-0D1723B66E5D}">
      <text>
        <r>
          <rPr>
            <b/>
            <sz val="8"/>
            <color indexed="81"/>
            <rFont val="Tahoma"/>
            <family val="2"/>
          </rPr>
          <t xml:space="preserve">Lookup List:  </t>
        </r>
        <r>
          <rPr>
            <sz val="8"/>
            <color indexed="81"/>
            <rFont val="Tahoma"/>
            <family val="2"/>
          </rPr>
          <t xml:space="preserve">AgencyLookUp
</t>
        </r>
        <r>
          <rPr>
            <b/>
            <sz val="8"/>
            <color indexed="81"/>
            <rFont val="Tahoma"/>
            <family val="2"/>
          </rPr>
          <t>Default Value</t>
        </r>
        <r>
          <rPr>
            <sz val="8"/>
            <color indexed="81"/>
            <rFont val="Tahoma"/>
            <family val="2"/>
          </rPr>
          <t>: Not Recorded</t>
        </r>
      </text>
    </comment>
    <comment ref="H1" authorId="2" shapeId="0" xr:uid="{578C8509-1A04-4DF8-9BC0-D832AAAAC1E1}">
      <text>
        <r>
          <rPr>
            <b/>
            <sz val="8"/>
            <color indexed="81"/>
            <rFont val="Tahoma"/>
            <family val="2"/>
          </rPr>
          <t xml:space="preserve">LookUp List:   </t>
        </r>
        <r>
          <rPr>
            <sz val="8"/>
            <color indexed="81"/>
            <rFont val="Tahoma"/>
            <family val="2"/>
          </rPr>
          <t xml:space="preserve">LocationLookUp
</t>
        </r>
        <r>
          <rPr>
            <b/>
            <sz val="8"/>
            <color indexed="81"/>
            <rFont val="Tahoma"/>
            <family val="2"/>
          </rPr>
          <t>Default Value:</t>
        </r>
        <r>
          <rPr>
            <sz val="8"/>
            <color indexed="81"/>
            <rFont val="Tahoma"/>
            <family val="2"/>
          </rPr>
          <t xml:space="preserve"> Not Recorded
</t>
        </r>
        <r>
          <rPr>
            <b/>
            <sz val="8"/>
            <color indexed="81"/>
            <rFont val="Tahoma"/>
            <family val="2"/>
          </rPr>
          <t>LabQA Samples</t>
        </r>
        <r>
          <rPr>
            <sz val="8"/>
            <color indexed="81"/>
            <rFont val="Tahoma"/>
            <family val="2"/>
          </rPr>
          <t>: Not Applicable</t>
        </r>
      </text>
    </comment>
    <comment ref="I1" authorId="1" shapeId="0" xr:uid="{3C0091E2-1175-46CE-9344-8B66ADC6BDB5}">
      <text>
        <r>
          <rPr>
            <b/>
            <sz val="8"/>
            <color indexed="81"/>
            <rFont val="Tahoma"/>
            <family val="2"/>
          </rPr>
          <t xml:space="preserve">LookUp List:  </t>
        </r>
        <r>
          <rPr>
            <sz val="8"/>
            <color indexed="81"/>
            <rFont val="Tahoma"/>
            <family val="2"/>
          </rPr>
          <t>VariableCodesLookUp; GeometryShapeList</t>
        </r>
      </text>
    </comment>
    <comment ref="J1" authorId="0" shapeId="0" xr:uid="{ACF9976D-8CCD-4F86-8AE2-6667D68CE80C}">
      <text>
        <r>
          <rPr>
            <b/>
            <sz val="8"/>
            <color indexed="81"/>
            <rFont val="Tahoma"/>
            <family val="2"/>
          </rPr>
          <t xml:space="preserve">Format:   </t>
        </r>
        <r>
          <rPr>
            <sz val="8"/>
            <color indexed="81"/>
            <rFont val="Tahoma"/>
            <family val="2"/>
          </rPr>
          <t xml:space="preserve">hh:mm
</t>
        </r>
        <r>
          <rPr>
            <b/>
            <sz val="8"/>
            <color indexed="81"/>
            <rFont val="Tahoma"/>
            <family val="2"/>
          </rPr>
          <t>Default Value:</t>
        </r>
        <r>
          <rPr>
            <sz val="8"/>
            <color indexed="81"/>
            <rFont val="Tahoma"/>
            <family val="2"/>
          </rPr>
          <t xml:space="preserve"> 00:00
</t>
        </r>
        <r>
          <rPr>
            <b/>
            <sz val="8"/>
            <color indexed="81"/>
            <rFont val="Tahoma"/>
            <family val="2"/>
          </rPr>
          <t xml:space="preserve">
Note</t>
        </r>
        <r>
          <rPr>
            <sz val="8"/>
            <color indexed="81"/>
            <rFont val="Tahoma"/>
            <family val="2"/>
          </rPr>
          <t xml:space="preserve">: </t>
        </r>
        <r>
          <rPr>
            <sz val="8"/>
            <color indexed="81"/>
            <rFont val="Tahoma"/>
            <family val="2"/>
          </rPr>
          <t>If highlighted, incorrect format used</t>
        </r>
      </text>
    </comment>
    <comment ref="K1" authorId="4" shapeId="0" xr:uid="{2008D124-1933-4C22-8B1D-33B0C3056529}">
      <text>
        <r>
          <rPr>
            <b/>
            <sz val="8"/>
            <color indexed="81"/>
            <rFont val="Tahoma"/>
            <family val="2"/>
          </rPr>
          <t xml:space="preserve">LookUp List:  </t>
        </r>
        <r>
          <rPr>
            <sz val="8"/>
            <color indexed="81"/>
            <rFont val="Tahoma"/>
            <family val="2"/>
          </rPr>
          <t xml:space="preserve">CollectionMethodLookUp
</t>
        </r>
        <r>
          <rPr>
            <b/>
            <sz val="8"/>
            <color indexed="81"/>
            <rFont val="Tahoma"/>
            <family val="2"/>
          </rPr>
          <t xml:space="preserve">Default Value:  </t>
        </r>
        <r>
          <rPr>
            <sz val="8"/>
            <color indexed="81"/>
            <rFont val="Tahoma"/>
            <family val="2"/>
          </rPr>
          <t xml:space="preserve">Not Recorded
</t>
        </r>
        <r>
          <rPr>
            <b/>
            <sz val="8"/>
            <color indexed="81"/>
            <rFont val="Tahoma"/>
            <family val="2"/>
          </rPr>
          <t>LabQA Samples:</t>
        </r>
        <r>
          <rPr>
            <sz val="8"/>
            <color indexed="81"/>
            <rFont val="Tahoma"/>
            <family val="2"/>
          </rPr>
          <t xml:space="preserve"> Not Applicable
</t>
        </r>
      </text>
    </comment>
    <comment ref="L1" authorId="4" shapeId="0" xr:uid="{D5E9FC40-318D-4586-B6B3-77233D279929}">
      <text>
        <r>
          <rPr>
            <b/>
            <sz val="8"/>
            <color indexed="81"/>
            <rFont val="Tahoma"/>
            <family val="2"/>
          </rPr>
          <t xml:space="preserve">LookUp List:  </t>
        </r>
        <r>
          <rPr>
            <sz val="8"/>
            <color indexed="81"/>
            <rFont val="Tahoma"/>
            <family val="2"/>
          </rPr>
          <t xml:space="preserve">SampleTypeLookUp
</t>
        </r>
        <r>
          <rPr>
            <b/>
            <sz val="8"/>
            <color indexed="81"/>
            <rFont val="Tahoma"/>
            <family val="2"/>
          </rPr>
          <t>Default Value</t>
        </r>
        <r>
          <rPr>
            <sz val="8"/>
            <color indexed="81"/>
            <rFont val="Tahoma"/>
            <family val="2"/>
          </rPr>
          <t xml:space="preserve">: Not Recorded
</t>
        </r>
      </text>
    </comment>
    <comment ref="M1" authorId="5" shapeId="0" xr:uid="{5692DE4D-5026-47D9-8F5C-578B0F2BB5DE}">
      <text>
        <r>
          <rPr>
            <b/>
            <sz val="9"/>
            <color indexed="81"/>
            <rFont val="Tahoma"/>
            <family val="2"/>
          </rPr>
          <t xml:space="preserve">Default Value: </t>
        </r>
        <r>
          <rPr>
            <sz val="9"/>
            <color indexed="81"/>
            <rFont val="Tahoma"/>
            <family val="2"/>
          </rPr>
          <t>1</t>
        </r>
        <r>
          <rPr>
            <sz val="9"/>
            <color indexed="81"/>
            <rFont val="Tahoma"/>
            <family val="2"/>
          </rPr>
          <t xml:space="preserve">
</t>
        </r>
      </text>
    </comment>
    <comment ref="N1" authorId="4" shapeId="0" xr:uid="{92A30D89-D106-49C2-85F2-CC13306ED0B3}">
      <text>
        <r>
          <rPr>
            <b/>
            <sz val="8"/>
            <color indexed="81"/>
            <rFont val="Tahoma"/>
            <family val="2"/>
          </rPr>
          <t xml:space="preserve">LookUp List:  </t>
        </r>
        <r>
          <rPr>
            <sz val="8"/>
            <color indexed="81"/>
            <rFont val="Tahoma"/>
            <family val="2"/>
          </rPr>
          <t xml:space="preserve">CollectionDeviceLookUp
</t>
        </r>
        <r>
          <rPr>
            <b/>
            <sz val="8"/>
            <color indexed="81"/>
            <rFont val="Tahoma"/>
            <family val="2"/>
          </rPr>
          <t>Default Value:</t>
        </r>
        <r>
          <rPr>
            <sz val="8"/>
            <color indexed="81"/>
            <rFont val="Tahoma"/>
            <family val="2"/>
          </rPr>
          <t xml:space="preserve"> Not Recorded</t>
        </r>
      </text>
    </comment>
    <comment ref="P1" authorId="4" shapeId="0" xr:uid="{2164FB49-AB35-427E-868D-721EFA5423EC}">
      <text>
        <r>
          <rPr>
            <b/>
            <sz val="8"/>
            <color indexed="81"/>
            <rFont val="Tahoma"/>
            <family val="2"/>
          </rPr>
          <t xml:space="preserve">LookUp List: </t>
        </r>
        <r>
          <rPr>
            <sz val="8"/>
            <color indexed="81"/>
            <rFont val="Tahoma"/>
            <family val="2"/>
          </rPr>
          <t>VariableCodesLookUp; UnitCollectionDepthList</t>
        </r>
      </text>
    </comment>
    <comment ref="Q1" authorId="4" shapeId="0" xr:uid="{3650D656-CFDD-43BE-9C47-DF16D568A9EB}">
      <text>
        <r>
          <rPr>
            <b/>
            <sz val="8"/>
            <color indexed="81"/>
            <rFont val="Tahoma"/>
            <family val="2"/>
          </rPr>
          <t xml:space="preserve">LookUp List:  </t>
        </r>
        <r>
          <rPr>
            <sz val="8"/>
            <color indexed="81"/>
            <rFont val="Tahoma"/>
            <family val="2"/>
          </rPr>
          <t xml:space="preserve">VariableCodesLookUp; PositionWaterColumnList
</t>
        </r>
        <r>
          <rPr>
            <b/>
            <sz val="8"/>
            <color indexed="81"/>
            <rFont val="Tahoma"/>
            <family val="2"/>
          </rPr>
          <t>Default</t>
        </r>
        <r>
          <rPr>
            <sz val="8"/>
            <color indexed="81"/>
            <rFont val="Tahoma"/>
            <family val="2"/>
          </rPr>
          <t xml:space="preserve">: Not Applicable
</t>
        </r>
      </text>
    </comment>
    <comment ref="T1" authorId="6" shapeId="0" xr:uid="{9F8F4D11-3A52-4AD6-9CF0-B1DA76331084}">
      <text>
        <r>
          <rPr>
            <b/>
            <sz val="9"/>
            <color indexed="81"/>
            <rFont val="Tahoma"/>
            <family val="2"/>
          </rPr>
          <t>Format:</t>
        </r>
        <r>
          <rPr>
            <sz val="9"/>
            <color indexed="81"/>
            <rFont val="Tahoma"/>
            <family val="2"/>
          </rPr>
          <t xml:space="preserve">  dd/mmm/yyyy hh:mm
</t>
        </r>
        <r>
          <rPr>
            <b/>
            <sz val="9"/>
            <color indexed="81"/>
            <rFont val="Tahoma"/>
            <family val="2"/>
          </rPr>
          <t>Default Value:</t>
        </r>
        <r>
          <rPr>
            <sz val="9"/>
            <color indexed="81"/>
            <rFont val="Tahoma"/>
            <family val="2"/>
          </rPr>
          <t xml:space="preserve">  01/Jan/1950 00:00</t>
        </r>
      </text>
    </comment>
    <comment ref="U1" authorId="3" shapeId="0" xr:uid="{AD773044-A432-432F-B75C-DE9ED07F95E2}">
      <text>
        <r>
          <rPr>
            <b/>
            <sz val="8"/>
            <color indexed="81"/>
            <rFont val="Tahoma"/>
            <family val="2"/>
          </rPr>
          <t xml:space="preserve">LookUp List:  </t>
        </r>
        <r>
          <rPr>
            <sz val="8"/>
            <color indexed="81"/>
            <rFont val="Tahoma"/>
            <family val="2"/>
          </rPr>
          <t xml:space="preserve">MatrixLookUp
</t>
        </r>
        <r>
          <rPr>
            <b/>
            <sz val="8"/>
            <color indexed="81"/>
            <rFont val="Tahoma"/>
            <family val="2"/>
          </rPr>
          <t xml:space="preserve">Default Value:  </t>
        </r>
        <r>
          <rPr>
            <sz val="8"/>
            <color indexed="81"/>
            <rFont val="Tahoma"/>
            <family val="2"/>
          </rPr>
          <t xml:space="preserve">Not Recorded
</t>
        </r>
      </text>
    </comment>
    <comment ref="V1" authorId="3" shapeId="0" xr:uid="{D91563E6-5894-4C34-BC05-562638BAEFB4}">
      <text>
        <r>
          <rPr>
            <b/>
            <sz val="8"/>
            <color indexed="81"/>
            <rFont val="Tahoma"/>
            <family val="2"/>
          </rPr>
          <t xml:space="preserve">LookUp List:  </t>
        </r>
        <r>
          <rPr>
            <sz val="8"/>
            <color indexed="81"/>
            <rFont val="Tahoma"/>
            <family val="2"/>
          </rPr>
          <t xml:space="preserve">MethodLookUp
</t>
        </r>
        <r>
          <rPr>
            <b/>
            <sz val="8"/>
            <color indexed="81"/>
            <rFont val="Tahoma"/>
            <family val="2"/>
          </rPr>
          <t xml:space="preserve">Default Value:  </t>
        </r>
        <r>
          <rPr>
            <sz val="8"/>
            <color indexed="81"/>
            <rFont val="Tahoma"/>
            <family val="2"/>
          </rPr>
          <t>Not Recorded</t>
        </r>
      </text>
    </comment>
    <comment ref="W1" authorId="3" shapeId="0" xr:uid="{F7E68918-921F-4335-8557-8D074D8A96A2}">
      <text>
        <r>
          <rPr>
            <b/>
            <sz val="8"/>
            <color indexed="81"/>
            <rFont val="Tahoma"/>
            <family val="2"/>
          </rPr>
          <t xml:space="preserve">LookUp List:  </t>
        </r>
        <r>
          <rPr>
            <sz val="8"/>
            <color indexed="81"/>
            <rFont val="Tahoma"/>
            <family val="2"/>
          </rPr>
          <t xml:space="preserve">AnalyteLookUp
</t>
        </r>
      </text>
    </comment>
    <comment ref="X1" authorId="3" shapeId="0" xr:uid="{363052B7-2C4D-493A-B0CA-4DB4C6BB5B09}">
      <text>
        <r>
          <rPr>
            <b/>
            <sz val="8"/>
            <color indexed="81"/>
            <rFont val="Tahoma"/>
            <family val="2"/>
          </rPr>
          <t xml:space="preserve">LookUp List:  </t>
        </r>
        <r>
          <rPr>
            <sz val="8"/>
            <color indexed="81"/>
            <rFont val="Tahoma"/>
            <family val="2"/>
          </rPr>
          <t xml:space="preserve">FractionLookUp
</t>
        </r>
      </text>
    </comment>
    <comment ref="Y1" authorId="3" shapeId="0" xr:uid="{5C06FD2F-D72A-433E-A28C-9838229CF710}">
      <text>
        <r>
          <rPr>
            <b/>
            <sz val="8"/>
            <color indexed="81"/>
            <rFont val="Tahoma"/>
            <family val="2"/>
          </rPr>
          <t xml:space="preserve">LookUp List:  </t>
        </r>
        <r>
          <rPr>
            <sz val="8"/>
            <color indexed="81"/>
            <rFont val="Tahoma"/>
            <family val="2"/>
          </rPr>
          <t xml:space="preserve">UnitLookUp
</t>
        </r>
      </text>
    </comment>
    <comment ref="Z1" authorId="7" shapeId="0" xr:uid="{D90DFA09-DE6E-4CDC-8391-7EC023F6AF39}">
      <text>
        <r>
          <rPr>
            <b/>
            <sz val="9"/>
            <color indexed="81"/>
            <rFont val="Tahoma"/>
            <family val="2"/>
          </rPr>
          <t xml:space="preserve">Default: </t>
        </r>
        <r>
          <rPr>
            <sz val="9"/>
            <color indexed="81"/>
            <rFont val="Tahoma"/>
            <family val="2"/>
          </rPr>
          <t>1</t>
        </r>
        <r>
          <rPr>
            <sz val="9"/>
            <color indexed="81"/>
            <rFont val="Tahoma"/>
            <family val="2"/>
          </rPr>
          <t xml:space="preserve">
</t>
        </r>
      </text>
    </comment>
    <comment ref="AA1" authorId="7" shapeId="0" xr:uid="{A2D2680C-FF55-47C3-8ADA-37F2F27AA811}">
      <text>
        <r>
          <rPr>
            <sz val="9"/>
            <color indexed="81"/>
            <rFont val="Tahoma"/>
            <family val="2"/>
          </rPr>
          <t>Result may be left blank as long as an appropriate ResQualCode is provided</t>
        </r>
        <r>
          <rPr>
            <sz val="9"/>
            <color indexed="81"/>
            <rFont val="Tahoma"/>
            <family val="2"/>
          </rPr>
          <t xml:space="preserve">
</t>
        </r>
      </text>
    </comment>
    <comment ref="AB1" authorId="8" shapeId="0" xr:uid="{75526BC7-7074-497C-A054-2D0FA4EAB32E}">
      <text>
        <r>
          <rPr>
            <b/>
            <sz val="9"/>
            <color indexed="81"/>
            <rFont val="Tahoma"/>
            <family val="2"/>
          </rPr>
          <t xml:space="preserve">LookUp List: </t>
        </r>
        <r>
          <rPr>
            <sz val="9"/>
            <color indexed="81"/>
            <rFont val="Tahoma"/>
            <family val="2"/>
          </rPr>
          <t xml:space="preserve">ResQualLookUp
</t>
        </r>
        <r>
          <rPr>
            <b/>
            <sz val="9"/>
            <color indexed="81"/>
            <rFont val="Tahoma"/>
            <family val="2"/>
          </rPr>
          <t xml:space="preserve">
Default Value: =</t>
        </r>
      </text>
    </comment>
    <comment ref="AC1" authorId="5" shapeId="0" xr:uid="{38AF7C8E-93B3-4506-8301-A8B89ADBD6A6}">
      <text>
        <r>
          <rPr>
            <b/>
            <sz val="9"/>
            <color indexed="81"/>
            <rFont val="Tahoma"/>
            <family val="2"/>
          </rPr>
          <t xml:space="preserve">Default Value: </t>
        </r>
        <r>
          <rPr>
            <sz val="9"/>
            <color indexed="81"/>
            <rFont val="Tahoma"/>
            <family val="2"/>
          </rPr>
          <t>-88</t>
        </r>
        <r>
          <rPr>
            <sz val="9"/>
            <color indexed="81"/>
            <rFont val="Tahoma"/>
            <family val="2"/>
          </rPr>
          <t xml:space="preserve">
</t>
        </r>
      </text>
    </comment>
    <comment ref="AD1" authorId="5" shapeId="0" xr:uid="{37042EC4-E3E1-4F52-817F-8D64A61F64A5}">
      <text>
        <r>
          <rPr>
            <b/>
            <sz val="9"/>
            <color indexed="81"/>
            <rFont val="Tahoma"/>
            <family val="2"/>
          </rPr>
          <t xml:space="preserve">Default Value: </t>
        </r>
        <r>
          <rPr>
            <sz val="9"/>
            <color indexed="81"/>
            <rFont val="Tahoma"/>
            <family val="2"/>
          </rPr>
          <t>-88</t>
        </r>
        <r>
          <rPr>
            <sz val="9"/>
            <color indexed="81"/>
            <rFont val="Tahoma"/>
            <family val="2"/>
          </rPr>
          <t xml:space="preserve">
</t>
        </r>
      </text>
    </comment>
    <comment ref="AE1" authorId="3" shapeId="0" xr:uid="{5E9F11C4-8ACE-488C-8AF9-EEFCD720D82F}">
      <text>
        <r>
          <rPr>
            <b/>
            <sz val="8"/>
            <color indexed="81"/>
            <rFont val="Tahoma"/>
            <family val="2"/>
          </rPr>
          <t xml:space="preserve">LookUp List:  </t>
        </r>
        <r>
          <rPr>
            <sz val="8"/>
            <color indexed="81"/>
            <rFont val="Tahoma"/>
            <family val="2"/>
          </rPr>
          <t xml:space="preserve">QALookUp
</t>
        </r>
        <r>
          <rPr>
            <b/>
            <sz val="8"/>
            <color indexed="81"/>
            <rFont val="Tahoma"/>
            <family val="2"/>
          </rPr>
          <t xml:space="preserve">Default Value: </t>
        </r>
        <r>
          <rPr>
            <sz val="8"/>
            <color indexed="81"/>
            <rFont val="Tahoma"/>
            <family val="2"/>
          </rPr>
          <t xml:space="preserve">NR. If unknown.
</t>
        </r>
        <r>
          <rPr>
            <b/>
            <sz val="8"/>
            <color indexed="81"/>
            <rFont val="Tahoma"/>
            <family val="2"/>
          </rPr>
          <t>Default Value:</t>
        </r>
        <r>
          <rPr>
            <sz val="8"/>
            <color indexed="81"/>
            <rFont val="Tahoma"/>
            <family val="2"/>
          </rPr>
          <t xml:space="preserve"> None. Indicates no special conditions.</t>
        </r>
      </text>
    </comment>
    <comment ref="AF1" authorId="9" shapeId="0" xr:uid="{A2B8CB68-DFC2-4B7E-B1BF-4444589FC80E}">
      <text>
        <r>
          <rPr>
            <b/>
            <sz val="8"/>
            <color indexed="81"/>
            <rFont val="Tahoma"/>
            <family val="2"/>
          </rPr>
          <t xml:space="preserve">LookUp List:  </t>
        </r>
        <r>
          <rPr>
            <sz val="8"/>
            <color indexed="81"/>
            <rFont val="Tahoma"/>
            <family val="2"/>
          </rPr>
          <t xml:space="preserve">ComplianceLookUp
</t>
        </r>
        <r>
          <rPr>
            <b/>
            <sz val="8"/>
            <color indexed="81"/>
            <rFont val="Tahoma"/>
            <family val="2"/>
          </rPr>
          <t>Default Value</t>
        </r>
        <r>
          <rPr>
            <sz val="8"/>
            <color indexed="81"/>
            <rFont val="Tahoma"/>
            <family val="2"/>
          </rPr>
          <t>: NR</t>
        </r>
      </text>
    </comment>
    <comment ref="AG1" authorId="5" shapeId="0" xr:uid="{B9D1C5FC-B657-4B44-A266-3597383C93D0}">
      <text>
        <r>
          <rPr>
            <b/>
            <sz val="9"/>
            <color indexed="81"/>
            <rFont val="Tahoma"/>
            <family val="2"/>
          </rPr>
          <t>Default Value:</t>
        </r>
        <r>
          <rPr>
            <sz val="9"/>
            <color indexed="81"/>
            <rFont val="Tahoma"/>
            <family val="2"/>
          </rPr>
          <t xml:space="preserve"> 1</t>
        </r>
        <r>
          <rPr>
            <sz val="9"/>
            <color indexed="81"/>
            <rFont val="Tahoma"/>
            <family val="2"/>
          </rPr>
          <t xml:space="preserve">
</t>
        </r>
      </text>
    </comment>
    <comment ref="AI1" authorId="3" shapeId="0" xr:uid="{5FF2E08B-62A8-45AF-B874-039B3CC6479E}">
      <text>
        <r>
          <rPr>
            <b/>
            <sz val="8"/>
            <color indexed="81"/>
            <rFont val="Tahoma"/>
            <family val="2"/>
          </rPr>
          <t xml:space="preserve">LookUp List:  </t>
        </r>
        <r>
          <rPr>
            <sz val="8"/>
            <color indexed="81"/>
            <rFont val="Tahoma"/>
            <family val="2"/>
          </rPr>
          <t xml:space="preserve">PrepPreservationLookUp
</t>
        </r>
        <r>
          <rPr>
            <b/>
            <sz val="8"/>
            <color indexed="81"/>
            <rFont val="Tahoma"/>
            <family val="2"/>
          </rPr>
          <t>Default Value:</t>
        </r>
        <r>
          <rPr>
            <sz val="8"/>
            <color indexed="81"/>
            <rFont val="Tahoma"/>
            <family val="2"/>
          </rPr>
          <t xml:space="preserve"> Not Recorded</t>
        </r>
      </text>
    </comment>
    <comment ref="AJ1" authorId="6" shapeId="0" xr:uid="{A53FD695-A369-47B2-B1AD-6083BE89BC11}">
      <text>
        <r>
          <rPr>
            <b/>
            <sz val="9"/>
            <color indexed="81"/>
            <rFont val="Tahoma"/>
            <family val="2"/>
          </rPr>
          <t xml:space="preserve">Format:  </t>
        </r>
        <r>
          <rPr>
            <sz val="9"/>
            <color indexed="81"/>
            <rFont val="Tahoma"/>
            <family val="2"/>
          </rPr>
          <t xml:space="preserve">dd/mmm/yyyy hh:mm
</t>
        </r>
        <r>
          <rPr>
            <b/>
            <sz val="9"/>
            <color indexed="81"/>
            <rFont val="Tahoma"/>
            <family val="2"/>
          </rPr>
          <t>Default Value:</t>
        </r>
        <r>
          <rPr>
            <sz val="9"/>
            <color indexed="81"/>
            <rFont val="Tahoma"/>
            <family val="2"/>
          </rPr>
          <t xml:space="preserve"> 01/Jan/1950 00:00</t>
        </r>
      </text>
    </comment>
    <comment ref="AK1" authorId="3" shapeId="0" xr:uid="{CE454A85-CC00-4FBE-9D28-F4BBDF15B67B}">
      <text>
        <r>
          <rPr>
            <b/>
            <sz val="8"/>
            <color indexed="81"/>
            <rFont val="Tahoma"/>
            <family val="2"/>
          </rPr>
          <t xml:space="preserve">LookUp List:  </t>
        </r>
        <r>
          <rPr>
            <sz val="8"/>
            <color indexed="81"/>
            <rFont val="Tahoma"/>
            <family val="2"/>
          </rPr>
          <t xml:space="preserve">DigestExtractLookUp
</t>
        </r>
        <r>
          <rPr>
            <b/>
            <sz val="8"/>
            <color indexed="81"/>
            <rFont val="Tahoma"/>
            <family val="2"/>
          </rPr>
          <t xml:space="preserve">
Default Value</t>
        </r>
        <r>
          <rPr>
            <sz val="8"/>
            <color indexed="81"/>
            <rFont val="Tahoma"/>
            <family val="2"/>
          </rPr>
          <t>: Not Recorded</t>
        </r>
      </text>
    </comment>
    <comment ref="AL1" authorId="6" shapeId="0" xr:uid="{27CD83EF-943D-4398-902C-3BEF0BD565C5}">
      <text>
        <r>
          <rPr>
            <b/>
            <sz val="9"/>
            <color indexed="81"/>
            <rFont val="Tahoma"/>
            <family val="2"/>
          </rPr>
          <t xml:space="preserve">Format:  </t>
        </r>
        <r>
          <rPr>
            <sz val="9"/>
            <color indexed="81"/>
            <rFont val="Tahoma"/>
            <family val="2"/>
          </rPr>
          <t xml:space="preserve">dd/mmm/yyyy hh:mm
</t>
        </r>
        <r>
          <rPr>
            <b/>
            <sz val="9"/>
            <color indexed="81"/>
            <rFont val="Tahoma"/>
            <family val="2"/>
          </rPr>
          <t>Default Value:</t>
        </r>
        <r>
          <rPr>
            <sz val="9"/>
            <color indexed="81"/>
            <rFont val="Tahoma"/>
            <family val="2"/>
          </rPr>
          <t xml:space="preserve"> 01/Jan/1950 00:00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Susan</author>
    <author>Sigala</author>
  </authors>
  <commentList>
    <comment ref="B1" authorId="0" shapeId="0" xr:uid="{237A37A4-E328-47DE-98CD-57AD60301DE5}">
      <text>
        <r>
          <rPr>
            <b/>
            <sz val="8"/>
            <color indexed="81"/>
            <rFont val="Tahoma"/>
            <family val="2"/>
          </rPr>
          <t xml:space="preserve">LookUp List:  </t>
        </r>
        <r>
          <rPr>
            <sz val="8"/>
            <color indexed="81"/>
            <rFont val="Tahoma"/>
            <family val="2"/>
          </rPr>
          <t xml:space="preserve">AgencyLookUp
</t>
        </r>
        <r>
          <rPr>
            <b/>
            <sz val="8"/>
            <color indexed="81"/>
            <rFont val="Tahoma"/>
            <family val="2"/>
          </rPr>
          <t>Default Value:</t>
        </r>
        <r>
          <rPr>
            <sz val="8"/>
            <color indexed="81"/>
            <rFont val="Tahoma"/>
            <family val="2"/>
          </rPr>
          <t xml:space="preserve"> Not Recorded</t>
        </r>
      </text>
    </comment>
    <comment ref="C1" authorId="0" shapeId="0" xr:uid="{2CB0B363-706C-428A-A865-D660BE24D8DF}">
      <text>
        <r>
          <rPr>
            <b/>
            <sz val="8"/>
            <color indexed="81"/>
            <rFont val="Tahoma"/>
            <family val="2"/>
          </rPr>
          <t xml:space="preserve">LookUp List:  </t>
        </r>
        <r>
          <rPr>
            <sz val="8"/>
            <color indexed="81"/>
            <rFont val="Tahoma"/>
            <family val="2"/>
          </rPr>
          <t xml:space="preserve">LabSubmissionLookUp
</t>
        </r>
        <r>
          <rPr>
            <b/>
            <sz val="8"/>
            <color indexed="81"/>
            <rFont val="Tahoma"/>
            <family val="2"/>
          </rPr>
          <t>Default Value:</t>
        </r>
        <r>
          <rPr>
            <sz val="8"/>
            <color indexed="81"/>
            <rFont val="Tahoma"/>
            <family val="2"/>
          </rPr>
          <t xml:space="preserve"> NR</t>
        </r>
      </text>
    </comment>
    <comment ref="D1" authorId="1" shapeId="0" xr:uid="{70968B79-0E75-4D40-82A5-D8ADA6A2C15C}">
      <text>
        <r>
          <rPr>
            <b/>
            <sz val="8"/>
            <color indexed="81"/>
            <rFont val="Tahoma"/>
            <family val="2"/>
          </rPr>
          <t xml:space="preserve">LookUp List:  </t>
        </r>
        <r>
          <rPr>
            <sz val="8"/>
            <color indexed="81"/>
            <rFont val="Tahoma"/>
            <family val="2"/>
          </rPr>
          <t xml:space="preserve">BatchVerificationLookUp
</t>
        </r>
        <r>
          <rPr>
            <b/>
            <sz val="8"/>
            <color indexed="81"/>
            <rFont val="Tahoma"/>
            <family val="2"/>
          </rPr>
          <t>Default Value:</t>
        </r>
        <r>
          <rPr>
            <sz val="8"/>
            <color indexed="81"/>
            <rFont val="Tahoma"/>
            <family val="2"/>
          </rPr>
          <t xml:space="preserve"> NR</t>
        </r>
      </text>
    </comment>
    <comment ref="E1" authorId="0" shapeId="0" xr:uid="{E1D475F1-29F0-465A-8ADF-67AEBEDF0775}">
      <text>
        <r>
          <rPr>
            <b/>
            <sz val="8"/>
            <color indexed="81"/>
            <rFont val="Tahoma"/>
            <family val="2"/>
          </rPr>
          <t xml:space="preserve">LookUp List:  </t>
        </r>
        <r>
          <rPr>
            <sz val="8"/>
            <color indexed="81"/>
            <rFont val="Tahoma"/>
            <family val="2"/>
          </rPr>
          <t>AgencyLookUp</t>
        </r>
      </text>
    </comment>
  </commentList>
</comments>
</file>

<file path=xl/sharedStrings.xml><?xml version="1.0" encoding="utf-8"?>
<sst xmlns="http://schemas.openxmlformats.org/spreadsheetml/2006/main" count="6791" uniqueCount="375">
  <si>
    <t>CEDEN Online Data Checker</t>
  </si>
  <si>
    <t>CEDEN Online LookUp Lists</t>
  </si>
  <si>
    <t>ActualLatitude</t>
  </si>
  <si>
    <t>ActualLongitude</t>
  </si>
  <si>
    <t>CoordinateSource</t>
  </si>
  <si>
    <t>CoordinateNumber</t>
  </si>
  <si>
    <t>Elevation</t>
  </si>
  <si>
    <t>UnitElevation</t>
  </si>
  <si>
    <t>StationDetailComments</t>
  </si>
  <si>
    <t>StationDetailVerBy</t>
  </si>
  <si>
    <t>StationDetailVerDate</t>
  </si>
  <si>
    <t>GeometryShape</t>
  </si>
  <si>
    <t>FieldCollectionComments</t>
  </si>
  <si>
    <t>FieldReplicate</t>
  </si>
  <si>
    <t>StationCode</t>
  </si>
  <si>
    <t>SampleDate</t>
  </si>
  <si>
    <t>AgencyCode</t>
  </si>
  <si>
    <t>SampleComments</t>
  </si>
  <si>
    <t>PositionWaterColumn</t>
  </si>
  <si>
    <t>Datum</t>
  </si>
  <si>
    <t>MatrixName</t>
  </si>
  <si>
    <t>AnalyteName</t>
  </si>
  <si>
    <t>Result</t>
  </si>
  <si>
    <t>CalibrationDate</t>
  </si>
  <si>
    <t>FieldResultComments</t>
  </si>
  <si>
    <t>EventCode</t>
  </si>
  <si>
    <t>ProtocolCode</t>
  </si>
  <si>
    <t>LocationCode</t>
  </si>
  <si>
    <t>CollectionTime</t>
  </si>
  <si>
    <t>CollectionMethodCode</t>
  </si>
  <si>
    <t>Replicate</t>
  </si>
  <si>
    <t>CollectionDepth</t>
  </si>
  <si>
    <t>UnitCollectionDepth</t>
  </si>
  <si>
    <t>ProjectCode</t>
  </si>
  <si>
    <t>QACode</t>
  </si>
  <si>
    <t>ResQualCode</t>
  </si>
  <si>
    <t>CollectionDeviceName</t>
  </si>
  <si>
    <t>MethodName</t>
  </si>
  <si>
    <t>FractionName</t>
  </si>
  <si>
    <t>UnitName</t>
  </si>
  <si>
    <t>HabitatCollectionComments</t>
  </si>
  <si>
    <t>VariableResult</t>
  </si>
  <si>
    <t>HabitatResultComments</t>
  </si>
  <si>
    <t>ComplianceCode</t>
  </si>
  <si>
    <t>BatchVerificationCode</t>
  </si>
  <si>
    <t>Location</t>
  </si>
  <si>
    <t xml:space="preserve">This tab should only be filled out if actual latitude and longitude measurements are being recorded.  </t>
  </si>
  <si>
    <t>Notes for all tabs</t>
  </si>
  <si>
    <t>1. Bolded Green text indicates a Minimum/Required field necessary for loading data into CEDEN</t>
  </si>
  <si>
    <t xml:space="preserve">2. Black bolded text indicates a Desireable/Default Required field to help increase the usability of the data by CEDEN users.  Desireable/Default Required fields cannot be left blank and must be populated with a default value if an actual value cannot be provided. </t>
  </si>
  <si>
    <t>CV RDC</t>
  </si>
  <si>
    <t>SFEI Data Center</t>
  </si>
  <si>
    <t>MPSL-MLML Data Center</t>
  </si>
  <si>
    <t>http://checker.calducs.mpsl.mlml.calstate.edu/calducs</t>
  </si>
  <si>
    <t>http://ceden.org/CEDEN_checker/Checker/LookUpLists.php</t>
  </si>
  <si>
    <t>http://rdcdataupload.sfei.org/</t>
  </si>
  <si>
    <t>http://www.ceden.org/ceden_datatemplates.shtml</t>
  </si>
  <si>
    <t xml:space="preserve">3. Cells with orange text and grey background indicate an extra field used for additional information and completeness purposes.  Although not required, it is desireable that you provide this information if available. </t>
  </si>
  <si>
    <t>Template Updates</t>
  </si>
  <si>
    <t>Updated links; created blank template in addition to existing template with examples; modified example data; changed not required fields to have orange, unbolded text; added instruction that Station tab can be left blank; added macros to help entry of the the correct CollectionTime format; removed note regarding blue bolded text within the station tab because stations should not be recorded in this template.</t>
  </si>
  <si>
    <t>Removed Stations tab and references to it.</t>
  </si>
  <si>
    <t>CEDEN Chemistry Template Documentation</t>
  </si>
  <si>
    <t>CEDEN New Vocabulary Requests</t>
  </si>
  <si>
    <t>http://www.ceden.org/vocabulary_request.shtml</t>
  </si>
  <si>
    <t>Updated links; added reference to variable code lists, as applicable</t>
  </si>
  <si>
    <t>Z:\23519\06 Tasks\03 Reports</t>
  </si>
  <si>
    <t>SampleTypeCode</t>
  </si>
  <si>
    <t>LabCollectionComments</t>
  </si>
  <si>
    <t>LabBatch</t>
  </si>
  <si>
    <t>AnalysisDate</t>
  </si>
  <si>
    <t>LabReplicate</t>
  </si>
  <si>
    <t>MDL</t>
  </si>
  <si>
    <t>RL</t>
  </si>
  <si>
    <t>DilutionFactor</t>
  </si>
  <si>
    <t>ExpectedValue</t>
  </si>
  <si>
    <t>PrepPreservationName</t>
  </si>
  <si>
    <t>PrepPreservationDate</t>
  </si>
  <si>
    <t>DigestExtractMethod</t>
  </si>
  <si>
    <t>DigestExtractDate</t>
  </si>
  <si>
    <t>SampleID</t>
  </si>
  <si>
    <t>LabSampleID</t>
  </si>
  <si>
    <t>LabResultComments</t>
  </si>
  <si>
    <t>LabAgencyCode</t>
  </si>
  <si>
    <t>LabSubmissionCode</t>
  </si>
  <si>
    <t>SubmittingAgencyCode</t>
  </si>
  <si>
    <t>LabBatchComments</t>
  </si>
  <si>
    <t>WQ</t>
  </si>
  <si>
    <t>SAWPA</t>
  </si>
  <si>
    <t>SAR@Mission</t>
  </si>
  <si>
    <t>07:37</t>
  </si>
  <si>
    <t>Field</t>
  </si>
  <si>
    <t>YSI ProDSS</t>
  </si>
  <si>
    <t>m</t>
  </si>
  <si>
    <t>Surface</t>
  </si>
  <si>
    <t>samplewater</t>
  </si>
  <si>
    <t>FieldMeasure</t>
  </si>
  <si>
    <t>Temperature</t>
  </si>
  <si>
    <t>Total</t>
  </si>
  <si>
    <t>Deg C</t>
  </si>
  <si>
    <t>pH</t>
  </si>
  <si>
    <t>none</t>
  </si>
  <si>
    <t>Oxygen, Dissolved</t>
  </si>
  <si>
    <t>mg/L</t>
  </si>
  <si>
    <t>SpecificConductivity</t>
  </si>
  <si>
    <t>uS/cm</t>
  </si>
  <si>
    <t>Turbidity</t>
  </si>
  <si>
    <t>NTU</t>
  </si>
  <si>
    <t>=</t>
  </si>
  <si>
    <t>None</t>
  </si>
  <si>
    <t>NR</t>
  </si>
  <si>
    <t>07:25</t>
  </si>
  <si>
    <t>SAR@Riverside</t>
  </si>
  <si>
    <t>08:05</t>
  </si>
  <si>
    <t>SAR@E</t>
  </si>
  <si>
    <t>09:10</t>
  </si>
  <si>
    <t>Habitat_Generic</t>
  </si>
  <si>
    <t>habitat</t>
  </si>
  <si>
    <t>FieldObservations</t>
  </si>
  <si>
    <t>SkyCode</t>
  </si>
  <si>
    <t>Color</t>
  </si>
  <si>
    <t>Floatables</t>
  </si>
  <si>
    <t>AnimalPresence</t>
  </si>
  <si>
    <t>Odor</t>
  </si>
  <si>
    <t>Clear</t>
  </si>
  <si>
    <t>Light Brown</t>
  </si>
  <si>
    <t>Organics, Trash</t>
  </si>
  <si>
    <t>Petroleum</t>
  </si>
  <si>
    <t>Trash</t>
  </si>
  <si>
    <t>Sewage</t>
  </si>
  <si>
    <t>Midchannel</t>
  </si>
  <si>
    <t>Water_Grab</t>
  </si>
  <si>
    <t>Grab</t>
  </si>
  <si>
    <t>07:50</t>
  </si>
  <si>
    <t>08:30</t>
  </si>
  <si>
    <t>09:15</t>
  </si>
  <si>
    <t>LABQA</t>
  </si>
  <si>
    <t>Not Applicable</t>
  </si>
  <si>
    <t>Babcock</t>
  </si>
  <si>
    <t>00:00</t>
  </si>
  <si>
    <t>LabBlank</t>
  </si>
  <si>
    <t>Babcock_4B14079_W_NO3</t>
  </si>
  <si>
    <t>blankwater</t>
  </si>
  <si>
    <t>EPA 300.0</t>
  </si>
  <si>
    <t>Nitrate as N</t>
  </si>
  <si>
    <t>ND</t>
  </si>
  <si>
    <t>4B14079-BLK1</t>
  </si>
  <si>
    <t>Babcock_4B14079_W_NO2</t>
  </si>
  <si>
    <t>Nitrite as N</t>
  </si>
  <si>
    <t>LCS</t>
  </si>
  <si>
    <t>4B14079-BS1</t>
  </si>
  <si>
    <t>PR 98</t>
  </si>
  <si>
    <t>Babcock_4B20061_W_TDS</t>
  </si>
  <si>
    <t>SM 2540 C</t>
  </si>
  <si>
    <t>Total Dissolved Solids</t>
  </si>
  <si>
    <t>Dissolved</t>
  </si>
  <si>
    <t>LabFiltered</t>
  </si>
  <si>
    <t>4B20061-BLK1</t>
  </si>
  <si>
    <t>Babcock_4B28009_W_NH3</t>
  </si>
  <si>
    <t>SM 4500-NH3 G</t>
  </si>
  <si>
    <t>Ammonia as N</t>
  </si>
  <si>
    <t>LabAcidified</t>
  </si>
  <si>
    <t>4B28009-BLK1</t>
  </si>
  <si>
    <t>4B28009-BS1</t>
  </si>
  <si>
    <t>PR 97</t>
  </si>
  <si>
    <t>000NONPJ</t>
  </si>
  <si>
    <t>Not Recorded</t>
  </si>
  <si>
    <t>QAX</t>
  </si>
  <si>
    <t>PR 95</t>
  </si>
  <si>
    <t>PR 92</t>
  </si>
  <si>
    <t>C4B1617-02RE1-MSD</t>
  </si>
  <si>
    <t>PR 107, RPD 6</t>
  </si>
  <si>
    <t>PR 101, RPD 9</t>
  </si>
  <si>
    <t>00:15</t>
  </si>
  <si>
    <t>C4B1846-01-MS</t>
  </si>
  <si>
    <t>PR 86</t>
  </si>
  <si>
    <t>C4B1846-01-MSD</t>
  </si>
  <si>
    <t>PR 89, RPD 3</t>
  </si>
  <si>
    <t>C4B1847-02-DUP</t>
  </si>
  <si>
    <t>RPD 0.4</t>
  </si>
  <si>
    <t>CWE</t>
  </si>
  <si>
    <t>Individual Bottle by hand</t>
  </si>
  <si>
    <t>Babcock_C4B1920-CALC-Ncalc_W_Ncalc</t>
  </si>
  <si>
    <t>Calculated</t>
  </si>
  <si>
    <t>Nitrogen, Inorganic</t>
  </si>
  <si>
    <t>C4B1920-01</t>
  </si>
  <si>
    <t>FieldAcidified</t>
  </si>
  <si>
    <t>08:15</t>
  </si>
  <si>
    <t>C4B1920-02</t>
  </si>
  <si>
    <t>09:20</t>
  </si>
  <si>
    <t>C4B1920-03</t>
  </si>
  <si>
    <t>C4B1930-03-DUP</t>
  </si>
  <si>
    <t>RPD 1</t>
  </si>
  <si>
    <t>Babcock_4D29060_W_NO3</t>
  </si>
  <si>
    <t>4D29060-BLK1</t>
  </si>
  <si>
    <t>Babcock_4D29060_W_NO2</t>
  </si>
  <si>
    <t>4D29060-BS1</t>
  </si>
  <si>
    <t>PR 93</t>
  </si>
  <si>
    <t>Babcock_4E01020_W_NH3</t>
  </si>
  <si>
    <t>4E01020-BLK1</t>
  </si>
  <si>
    <t>4E01020-BS1</t>
  </si>
  <si>
    <t>Babcock_4E02021_W_TDS</t>
  </si>
  <si>
    <t>4E02021-BLK1</t>
  </si>
  <si>
    <t>C4D3399-02-MS</t>
  </si>
  <si>
    <t>PR 85</t>
  </si>
  <si>
    <t>C4D3399-02-MSD</t>
  </si>
  <si>
    <t>PR 88, RPD 2</t>
  </si>
  <si>
    <t>08:00</t>
  </si>
  <si>
    <t>Babcock_C4D4105-CALC-Ncalc_W_Ncalc</t>
  </si>
  <si>
    <t>C4D4105-01</t>
  </si>
  <si>
    <t>C4D4105-01-DUP</t>
  </si>
  <si>
    <t>RPD 3</t>
  </si>
  <si>
    <t>C4D4105-01-MS</t>
  </si>
  <si>
    <t>PR 102</t>
  </si>
  <si>
    <t>PR 80</t>
  </si>
  <si>
    <t>C4D4105-01-MSD</t>
  </si>
  <si>
    <t>PR 103, RPD 1</t>
  </si>
  <si>
    <t>PR 86, RPD 8</t>
  </si>
  <si>
    <t>08:35</t>
  </si>
  <si>
    <t>C4D4105-02</t>
  </si>
  <si>
    <t>C4D4105-02-DUP</t>
  </si>
  <si>
    <t>RPD 2</t>
  </si>
  <si>
    <t>SAR@EStreet</t>
  </si>
  <si>
    <t>09:18</t>
  </si>
  <si>
    <t>C4D4105-03</t>
  </si>
  <si>
    <t>Duplicate</t>
  </si>
  <si>
    <t>C4D4105-04</t>
  </si>
  <si>
    <t>PJM</t>
  </si>
  <si>
    <t>FieldBlank</t>
  </si>
  <si>
    <t>08:45</t>
  </si>
  <si>
    <t>C4D4105-05</t>
  </si>
  <si>
    <t>07:06</t>
  </si>
  <si>
    <t>Colorless</t>
  </si>
  <si>
    <t>WGS84</t>
  </si>
  <si>
    <t>SAR_TDS_TIN</t>
  </si>
  <si>
    <t>SAR_Mission</t>
  </si>
  <si>
    <t>SAR_E</t>
  </si>
  <si>
    <t>SAR_Riverside</t>
  </si>
  <si>
    <t>10:41</t>
  </si>
  <si>
    <t>GoogleEarth</t>
  </si>
  <si>
    <t>ft</t>
  </si>
  <si>
    <t>14/Dec/2024</t>
  </si>
  <si>
    <t>Point</t>
  </si>
  <si>
    <t>Dry, not sampled</t>
  </si>
  <si>
    <t>07:18</t>
  </si>
  <si>
    <t>07:51</t>
  </si>
  <si>
    <t>08:28</t>
  </si>
  <si>
    <t>Overcast</t>
  </si>
  <si>
    <t xml:space="preserve">Organics </t>
  </si>
  <si>
    <t>Musty</t>
  </si>
  <si>
    <t>Brown</t>
  </si>
  <si>
    <t>SAR@MISSION</t>
  </si>
  <si>
    <t>Babcock_C4H3623-CALC-_W_</t>
  </si>
  <si>
    <t>C4H3623-01</t>
  </si>
  <si>
    <t>Babcock_4H28062_W_NO3</t>
  </si>
  <si>
    <t>UJ</t>
  </si>
  <si>
    <t>4H28062-BLK1</t>
  </si>
  <si>
    <t>Babcock_4H28062_W_NO2</t>
  </si>
  <si>
    <t>4H28062-BS1</t>
  </si>
  <si>
    <t>PR 101</t>
  </si>
  <si>
    <t>PR 100</t>
  </si>
  <si>
    <t>DNQ</t>
  </si>
  <si>
    <t>J</t>
  </si>
  <si>
    <t>4H28062-MRL2</t>
  </si>
  <si>
    <t>PR 77</t>
  </si>
  <si>
    <t>Effluent</t>
  </si>
  <si>
    <t>C4H3619-01-MSD</t>
  </si>
  <si>
    <t>PR 98, RPD 1</t>
  </si>
  <si>
    <t>Babcock_4H29023_W_TDSDiss</t>
  </si>
  <si>
    <t>4H29023-BLK1</t>
  </si>
  <si>
    <t>4H29023-BS1</t>
  </si>
  <si>
    <t>Plant Effluent</t>
  </si>
  <si>
    <t>C4H3677-01-DUP</t>
  </si>
  <si>
    <t>CA3310026_012_012</t>
  </si>
  <si>
    <t>C4H3687-01-DUP</t>
  </si>
  <si>
    <t>Babcock_4I04012_W_NH3</t>
  </si>
  <si>
    <t>SM 4500-NH3 H</t>
  </si>
  <si>
    <t>4I04012-BLK1</t>
  </si>
  <si>
    <t>4I04012-BS1</t>
  </si>
  <si>
    <t>PR 89</t>
  </si>
  <si>
    <t>C4H3919-02-MS</t>
  </si>
  <si>
    <t>C4H3919-02-MSD</t>
  </si>
  <si>
    <t>PR 77, RPD 4</t>
  </si>
  <si>
    <t>Babcock_4H29051_W_NO3</t>
  </si>
  <si>
    <t>4H29051-BLK1</t>
  </si>
  <si>
    <t>Babcock_4H29051_W_NO2</t>
  </si>
  <si>
    <t>4H29051-BS1</t>
  </si>
  <si>
    <t>Babcock_4I03020_W_TDSDiss</t>
  </si>
  <si>
    <t>4I03020-BLK1</t>
  </si>
  <si>
    <t>4I03020-BS1</t>
  </si>
  <si>
    <t>CC-4</t>
  </si>
  <si>
    <t>C4H3672-01RE1-DUP</t>
  </si>
  <si>
    <t>RPD 0</t>
  </si>
  <si>
    <t>631PS0215</t>
  </si>
  <si>
    <t>C4H3825-01-DUP</t>
  </si>
  <si>
    <t>RPD NA</t>
  </si>
  <si>
    <t>RPD 0.00</t>
  </si>
  <si>
    <t>C4H3825-01-MS</t>
  </si>
  <si>
    <t>PR 90</t>
  </si>
  <si>
    <t>C4H3825-01-MSD</t>
  </si>
  <si>
    <t>PR 96, RPD 1</t>
  </si>
  <si>
    <t>PR 91, RPD 2</t>
  </si>
  <si>
    <t>PR 96</t>
  </si>
  <si>
    <t>Babcock_C4H3832-CALC-_W_</t>
  </si>
  <si>
    <t>C4H3832-01</t>
  </si>
  <si>
    <t>Babcock_4K26026_W_NO3</t>
  </si>
  <si>
    <t>4K26026-BLK1</t>
  </si>
  <si>
    <t>Babcock_4K26026_W_NO2</t>
  </si>
  <si>
    <t>4K26026-BS1</t>
  </si>
  <si>
    <t>4K26026-MRL1</t>
  </si>
  <si>
    <t>Babcock_4K26053_W_TDSDiss</t>
  </si>
  <si>
    <t>4K26053-BLK1</t>
  </si>
  <si>
    <t>4K26053-BS1</t>
  </si>
  <si>
    <t>PR 99</t>
  </si>
  <si>
    <t>Babcock_4L02012_W_NH3</t>
  </si>
  <si>
    <t>4L02012-BLK1</t>
  </si>
  <si>
    <t>4L02012-BS1</t>
  </si>
  <si>
    <t>4L02012-MRL1</t>
  </si>
  <si>
    <t>Babcock_C4K2982-CALC-_W_</t>
  </si>
  <si>
    <t>C4K2982-01</t>
  </si>
  <si>
    <t>C4K2982-02</t>
  </si>
  <si>
    <t>C4K2982-03</t>
  </si>
  <si>
    <t>Final Effluent Comp</t>
  </si>
  <si>
    <t>C4K3009-02-MSD</t>
  </si>
  <si>
    <t>PR 85, RPD 4</t>
  </si>
  <si>
    <t>R.O. Feed</t>
  </si>
  <si>
    <t>C4K3034-01-DUP</t>
  </si>
  <si>
    <t>RPD 14</t>
  </si>
  <si>
    <t>1 - District Village Ox Pond</t>
  </si>
  <si>
    <t>C4K3058-01-DUP</t>
  </si>
  <si>
    <t>Regional Final Effluent Composite</t>
  </si>
  <si>
    <t>C4K3110-01-MS</t>
  </si>
  <si>
    <t>PR 107</t>
  </si>
  <si>
    <t>C4K3110-01-MSD</t>
  </si>
  <si>
    <t>PR 109, RPD 0.7</t>
  </si>
  <si>
    <t>PR 97, RPD 1</t>
  </si>
  <si>
    <t>Effluent Grab</t>
  </si>
  <si>
    <t>C4K3134-02-MS</t>
  </si>
  <si>
    <t>PR 148</t>
  </si>
  <si>
    <t>inches</t>
  </si>
  <si>
    <t>5 day prior</t>
  </si>
  <si>
    <t>3 day prior</t>
  </si>
  <si>
    <t>2 day prior</t>
  </si>
  <si>
    <t>nearly 4 months prior</t>
  </si>
  <si>
    <t>rainfall occurred</t>
  </si>
  <si>
    <t>Station</t>
  </si>
  <si>
    <t>Analyte</t>
  </si>
  <si>
    <t>units</t>
  </si>
  <si>
    <t>Sample Date</t>
  </si>
  <si>
    <t>11/23 - 24</t>
  </si>
  <si>
    <t>5/5</t>
  </si>
  <si>
    <t>2/ 1 - 9</t>
  </si>
  <si>
    <t xml:space="preserve">4/26 </t>
  </si>
  <si>
    <t>rainfall dates</t>
  </si>
  <si>
    <t>SAR_E Street</t>
  </si>
  <si>
    <t>Reach</t>
  </si>
  <si>
    <t>Antideg Objective</t>
  </si>
  <si>
    <t>Total Inorganic Nitrogen</t>
  </si>
  <si>
    <t>Monitoring Site</t>
  </si>
  <si>
    <t>Monitoring Day Average</t>
  </si>
  <si>
    <t>Day</t>
  </si>
  <si>
    <t>Notes</t>
  </si>
  <si>
    <t>Units</t>
  </si>
  <si>
    <t>NA</t>
  </si>
  <si>
    <t xml:space="preserve">Annual Averages </t>
  </si>
  <si>
    <t>Daily Averages</t>
  </si>
  <si>
    <t>Just one site for Reach 5, so the "Monitoring Day Average" value is not technically an average, it is just the actual result from the site.</t>
  </si>
  <si>
    <t>Two sites for Reach 4, so the "Monitoring Day Agerage" value reflects averaging two results.</t>
  </si>
  <si>
    <t>2024 Annual Average</t>
  </si>
  <si>
    <t>Data by Monitoring Day</t>
  </si>
  <si>
    <t>Task Force Comment</t>
  </si>
  <si>
    <t xml:space="preserve">Field EC of 1743 at Mission Ave on Aug 28, 2024, does not agree with the TDS value. TDS seems to make intuitive sense so assuming a typo on the Field EC. (1743 [EC] *0.6 [conversion ratio]= 1045 TDS). </t>
  </si>
  <si>
    <t>CWE Response</t>
  </si>
  <si>
    <t>The EC at Mission Avenue on August 28, 2024 is not a typo. That is what our field YSI measured.</t>
  </si>
  <si>
    <t xml:space="preserve">For the sampling date in August, we did go back to SAR_Riverside on August 29th.  The field crew reported no flow on August 28th, and they were directed to go out and verify again on 29th.  Samples were collected and submitted on August 29th.  </t>
  </si>
  <si>
    <t>Noted a wrong date on the "Locations" tab for sampling in August which I flagged. Should the date be changed from August 29 to August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</si>
</sst>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h:mm;@"/>
    <numFmt numFmtId="166" formatCode="0.00000"/>
    <numFmt numFmtId="167" formatCode="0.0"/>
    <numFmt numFmtId="168" formatCode="dd/mmm/yyyy\ hh:mm"/>
  </numFmts>
  <fonts count="29" x14ac:knownFonts="1">
    <font>
      <sz val="10"/>
      <color indexed="8"/>
      <name val="Arial"/>
    </font>
    <font>
      <sz val="10"/>
      <color indexed="8"/>
      <name val="Arial"/>
      <family val="2"/>
    </font>
    <font>
      <sz val="8"/>
      <name val="Arial"/>
      <family val="2"/>
    </font>
    <font>
      <u/>
      <sz val="10"/>
      <color indexed="12"/>
      <name val="MS Sans Serif"/>
      <family val="2"/>
    </font>
    <font>
      <b/>
      <sz val="8"/>
      <color indexed="81"/>
      <name val="Tahoma"/>
      <family val="2"/>
    </font>
    <font>
      <sz val="8"/>
      <color indexed="81"/>
      <name val="Tahoma"/>
      <family val="2"/>
    </font>
    <font>
      <sz val="8"/>
      <color indexed="8"/>
      <name val="Arial"/>
      <family val="2"/>
    </font>
    <font>
      <sz val="8"/>
      <name val="Arial"/>
      <family val="2"/>
    </font>
    <font>
      <sz val="8"/>
      <color indexed="8"/>
      <name val="Arial"/>
      <family val="2"/>
    </font>
    <font>
      <sz val="10"/>
      <name val="Arial"/>
      <family val="2"/>
    </font>
    <font>
      <u/>
      <sz val="10"/>
      <color indexed="12"/>
      <name val="Arial"/>
      <family val="2"/>
    </font>
    <font>
      <b/>
      <sz val="10"/>
      <name val="Arial"/>
      <family val="2"/>
    </font>
    <font>
      <sz val="9"/>
      <color indexed="81"/>
      <name val="Tahoma"/>
      <family val="2"/>
    </font>
    <font>
      <b/>
      <sz val="9"/>
      <color indexed="81"/>
      <name val="Tahoma"/>
      <family val="2"/>
    </font>
    <font>
      <sz val="10"/>
      <color indexed="17"/>
      <name val="Arial"/>
      <family val="2"/>
    </font>
    <font>
      <b/>
      <sz val="10"/>
      <color indexed="17"/>
      <name val="Arial"/>
      <family val="2"/>
    </font>
    <font>
      <sz val="10"/>
      <color indexed="9"/>
      <name val="Arial"/>
      <family val="2"/>
    </font>
    <font>
      <b/>
      <sz val="10"/>
      <color indexed="8"/>
      <name val="Arial"/>
      <family val="2"/>
    </font>
    <font>
      <b/>
      <sz val="12"/>
      <color indexed="8"/>
      <name val="Arial"/>
      <family val="2"/>
    </font>
    <font>
      <sz val="9"/>
      <color indexed="81"/>
      <name val="Tahoma"/>
      <charset val="1"/>
    </font>
    <font>
      <b/>
      <sz val="9"/>
      <color indexed="81"/>
      <name val="Tahoma"/>
      <charset val="1"/>
    </font>
    <font>
      <sz val="11"/>
      <color theme="1"/>
      <name val="Calibri"/>
      <family val="2"/>
      <scheme val="minor"/>
    </font>
    <font>
      <sz val="11"/>
      <color theme="1"/>
      <name val="Calibri"/>
      <family val="2"/>
    </font>
    <font>
      <sz val="10"/>
      <color theme="1"/>
      <name val="Arial"/>
      <family val="2"/>
    </font>
    <font>
      <sz val="10"/>
      <color theme="1"/>
      <name val="Tahoma"/>
      <family val="2"/>
    </font>
    <font>
      <sz val="10"/>
      <color theme="9" tint="-0.249977111117893"/>
      <name val="Arial"/>
      <family val="2"/>
    </font>
    <font>
      <b/>
      <sz val="10"/>
      <color theme="9" tint="-0.249977111117893"/>
      <name val="Arial"/>
      <family val="2"/>
    </font>
    <font>
      <b/>
      <sz val="10"/>
      <color theme="0"/>
      <name val="Arial"/>
      <family val="2"/>
    </font>
    <font>
      <sz val="10"/>
      <color theme="1"/>
      <name val="Arial"/>
    </font>
  </fonts>
  <fills count="12">
    <fill>
      <patternFill patternType="none"/>
    </fill>
    <fill>
      <patternFill patternType="gray125"/>
    </fill>
    <fill>
      <patternFill patternType="solid">
        <fgColor indexed="12"/>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4"/>
        <bgColor theme="4"/>
      </patternFill>
    </fill>
    <fill>
      <patternFill patternType="solid">
        <fgColor theme="4" tint="0.59999389629810485"/>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thick">
        <color indexed="8"/>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medium">
        <color indexed="64"/>
      </right>
      <top/>
      <bottom/>
      <diagonal/>
    </border>
  </borders>
  <cellStyleXfs count="20">
    <xf numFmtId="0" fontId="0" fillId="0" borderId="0"/>
    <xf numFmtId="3" fontId="9" fillId="0" borderId="0"/>
    <xf numFmtId="0" fontId="3" fillId="0" borderId="0" applyNumberFormat="0" applyFill="0" applyBorder="0" applyAlignment="0" applyProtection="0"/>
    <xf numFmtId="0" fontId="10" fillId="0" borderId="0" applyNumberFormat="0" applyFill="0" applyBorder="0" applyAlignment="0" applyProtection="0">
      <alignment vertical="top"/>
      <protection locked="0"/>
    </xf>
    <xf numFmtId="0" fontId="1" fillId="0" borderId="0"/>
    <xf numFmtId="0" fontId="1" fillId="0" borderId="0"/>
    <xf numFmtId="0" fontId="22" fillId="0" borderId="0"/>
    <xf numFmtId="0" fontId="1" fillId="0" borderId="0"/>
    <xf numFmtId="0" fontId="1" fillId="0" borderId="0"/>
    <xf numFmtId="0" fontId="21" fillId="0" borderId="0"/>
    <xf numFmtId="0" fontId="23" fillId="0" borderId="0"/>
    <xf numFmtId="0" fontId="24" fillId="0" borderId="0"/>
    <xf numFmtId="0" fontId="9" fillId="0" borderId="0"/>
    <xf numFmtId="0" fontId="1" fillId="0" borderId="0"/>
    <xf numFmtId="0" fontId="1" fillId="0" borderId="0"/>
    <xf numFmtId="0" fontId="9" fillId="0" borderId="0"/>
    <xf numFmtId="0" fontId="1" fillId="0" borderId="0"/>
    <xf numFmtId="0" fontId="1" fillId="0" borderId="0"/>
    <xf numFmtId="0" fontId="1" fillId="0" borderId="0"/>
    <xf numFmtId="0" fontId="9" fillId="0" borderId="0"/>
  </cellStyleXfs>
  <cellXfs count="262">
    <xf numFmtId="0" fontId="0" fillId="0" borderId="0" xfId="0"/>
    <xf numFmtId="49" fontId="7" fillId="0" borderId="0" xfId="0" applyNumberFormat="1" applyFont="1" applyProtection="1">
      <protection locked="0"/>
    </xf>
    <xf numFmtId="164" fontId="7" fillId="0" borderId="0" xfId="0" applyNumberFormat="1" applyFont="1" applyProtection="1">
      <protection locked="0"/>
    </xf>
    <xf numFmtId="0" fontId="8" fillId="0" borderId="0" xfId="0" applyFont="1" applyAlignment="1" applyProtection="1">
      <alignment textRotation="90"/>
      <protection locked="0"/>
    </xf>
    <xf numFmtId="0" fontId="8" fillId="0" borderId="0" xfId="0" applyFont="1" applyProtection="1">
      <protection locked="0"/>
    </xf>
    <xf numFmtId="49" fontId="8" fillId="0" borderId="0" xfId="0" applyNumberFormat="1" applyFont="1" applyProtection="1">
      <protection locked="0"/>
    </xf>
    <xf numFmtId="167" fontId="8" fillId="0" borderId="0" xfId="0" applyNumberFormat="1" applyFont="1" applyProtection="1">
      <protection locked="0"/>
    </xf>
    <xf numFmtId="1" fontId="8" fillId="0" borderId="0" xfId="0" applyNumberFormat="1" applyFont="1" applyProtection="1">
      <protection locked="0"/>
    </xf>
    <xf numFmtId="164" fontId="8" fillId="0" borderId="0" xfId="0" applyNumberFormat="1" applyFont="1" applyProtection="1">
      <protection locked="0"/>
    </xf>
    <xf numFmtId="0" fontId="9" fillId="0" borderId="0" xfId="19" applyAlignment="1" applyProtection="1">
      <alignment vertical="center"/>
      <protection locked="0"/>
    </xf>
    <xf numFmtId="0" fontId="9" fillId="0" borderId="0" xfId="19" applyAlignment="1">
      <alignment vertical="center"/>
    </xf>
    <xf numFmtId="0" fontId="10" fillId="0" borderId="0" xfId="3" applyAlignment="1" applyProtection="1">
      <alignment vertical="center"/>
    </xf>
    <xf numFmtId="0" fontId="9" fillId="0" borderId="1" xfId="19" applyBorder="1" applyAlignment="1">
      <alignment vertical="center"/>
    </xf>
    <xf numFmtId="0" fontId="11" fillId="0" borderId="1" xfId="19" applyFont="1" applyBorder="1" applyAlignment="1">
      <alignment vertical="center"/>
    </xf>
    <xf numFmtId="0" fontId="6" fillId="0" borderId="0" xfId="0" applyFont="1"/>
    <xf numFmtId="0" fontId="16" fillId="2" borderId="0" xfId="19" applyFont="1" applyFill="1" applyAlignment="1" applyProtection="1">
      <alignment vertical="center"/>
      <protection locked="0"/>
    </xf>
    <xf numFmtId="0" fontId="6" fillId="0" borderId="0" xfId="0" applyFont="1" applyAlignment="1" applyProtection="1">
      <alignment textRotation="90"/>
      <protection locked="0"/>
    </xf>
    <xf numFmtId="49" fontId="2" fillId="0" borderId="0" xfId="0" applyNumberFormat="1" applyFont="1" applyProtection="1">
      <protection locked="0"/>
    </xf>
    <xf numFmtId="164" fontId="2" fillId="0" borderId="0" xfId="0" applyNumberFormat="1" applyFont="1" applyProtection="1">
      <protection locked="0"/>
    </xf>
    <xf numFmtId="1" fontId="6" fillId="0" borderId="0" xfId="0" applyNumberFormat="1" applyFont="1" applyProtection="1">
      <protection locked="0"/>
    </xf>
    <xf numFmtId="166" fontId="6" fillId="0" borderId="0" xfId="0" applyNumberFormat="1" applyFont="1" applyProtection="1">
      <protection locked="0"/>
    </xf>
    <xf numFmtId="49" fontId="6" fillId="0" borderId="0" xfId="0" applyNumberFormat="1" applyFont="1" applyProtection="1">
      <protection locked="0"/>
    </xf>
    <xf numFmtId="167" fontId="6" fillId="0" borderId="0" xfId="0" applyNumberFormat="1" applyFont="1" applyProtection="1">
      <protection locked="0"/>
    </xf>
    <xf numFmtId="164" fontId="6" fillId="0" borderId="0" xfId="0" applyNumberFormat="1" applyFont="1" applyProtection="1">
      <protection locked="0"/>
    </xf>
    <xf numFmtId="0" fontId="6" fillId="0" borderId="0" xfId="0" applyFont="1" applyProtection="1">
      <protection locked="0"/>
    </xf>
    <xf numFmtId="0" fontId="3" fillId="0" borderId="0" xfId="2"/>
    <xf numFmtId="0" fontId="3" fillId="0" borderId="0" xfId="2" applyAlignment="1" applyProtection="1">
      <alignment vertical="center"/>
      <protection locked="0"/>
    </xf>
    <xf numFmtId="0" fontId="11" fillId="0" borderId="0" xfId="19" applyFont="1" applyAlignment="1">
      <alignment vertical="center"/>
    </xf>
    <xf numFmtId="0" fontId="3" fillId="0" borderId="0" xfId="2" applyAlignment="1" applyProtection="1">
      <alignment vertical="center"/>
    </xf>
    <xf numFmtId="14" fontId="9" fillId="0" borderId="0" xfId="19" applyNumberFormat="1" applyAlignment="1" applyProtection="1">
      <alignment vertical="center"/>
      <protection locked="0"/>
    </xf>
    <xf numFmtId="0" fontId="9" fillId="0" borderId="0" xfId="19" applyAlignment="1" applyProtection="1">
      <alignment vertical="center" wrapText="1"/>
      <protection locked="0"/>
    </xf>
    <xf numFmtId="49" fontId="6" fillId="0" borderId="0" xfId="0" applyNumberFormat="1" applyFont="1"/>
    <xf numFmtId="165" fontId="6" fillId="0" borderId="0" xfId="0" applyNumberFormat="1" applyFont="1" applyProtection="1">
      <protection locked="0"/>
    </xf>
    <xf numFmtId="0" fontId="9" fillId="0" borderId="0" xfId="15"/>
    <xf numFmtId="49" fontId="9" fillId="0" borderId="0" xfId="15" applyNumberFormat="1"/>
    <xf numFmtId="49" fontId="9" fillId="0" borderId="2" xfId="5" applyNumberFormat="1" applyFont="1" applyBorder="1" applyProtection="1">
      <protection locked="0"/>
    </xf>
    <xf numFmtId="0" fontId="9" fillId="0" borderId="2" xfId="5" applyFont="1" applyBorder="1"/>
    <xf numFmtId="0" fontId="23" fillId="0" borderId="2" xfId="0" applyFont="1" applyBorder="1"/>
    <xf numFmtId="49" fontId="9" fillId="0" borderId="2" xfId="5" quotePrefix="1" applyNumberFormat="1" applyFont="1" applyBorder="1" applyProtection="1">
      <protection locked="0"/>
    </xf>
    <xf numFmtId="0" fontId="1" fillId="0" borderId="2" xfId="0" applyFont="1" applyBorder="1" applyAlignment="1">
      <alignment horizontal="right"/>
    </xf>
    <xf numFmtId="0" fontId="1" fillId="0" borderId="2" xfId="0" applyFont="1" applyBorder="1"/>
    <xf numFmtId="1" fontId="9" fillId="0" borderId="2" xfId="5" applyNumberFormat="1" applyFont="1" applyBorder="1" applyProtection="1">
      <protection locked="0"/>
    </xf>
    <xf numFmtId="49" fontId="15" fillId="0" borderId="3" xfId="17" applyNumberFormat="1" applyFont="1" applyBorder="1" applyAlignment="1">
      <alignment horizontal="center" textRotation="90"/>
    </xf>
    <xf numFmtId="164" fontId="15" fillId="0" borderId="4" xfId="17" applyNumberFormat="1" applyFont="1" applyBorder="1" applyAlignment="1">
      <alignment horizontal="center" textRotation="90"/>
    </xf>
    <xf numFmtId="49" fontId="15" fillId="0" borderId="4" xfId="17" applyNumberFormat="1" applyFont="1" applyBorder="1" applyAlignment="1">
      <alignment horizontal="center" textRotation="90"/>
    </xf>
    <xf numFmtId="49" fontId="11" fillId="0" borderId="4" xfId="17" applyNumberFormat="1" applyFont="1" applyBorder="1" applyAlignment="1">
      <alignment horizontal="center" textRotation="90"/>
    </xf>
    <xf numFmtId="49" fontId="25" fillId="3" borderId="5" xfId="17" applyNumberFormat="1" applyFont="1" applyFill="1" applyBorder="1" applyAlignment="1">
      <alignment horizontal="center" textRotation="90"/>
    </xf>
    <xf numFmtId="49" fontId="11" fillId="0" borderId="3" xfId="17" applyNumberFormat="1" applyFont="1" applyBorder="1" applyAlignment="1">
      <alignment horizontal="center" textRotation="90"/>
    </xf>
    <xf numFmtId="165" fontId="15" fillId="0" borderId="3" xfId="14" applyNumberFormat="1" applyFont="1" applyBorder="1" applyAlignment="1">
      <alignment horizontal="center" textRotation="90"/>
    </xf>
    <xf numFmtId="49" fontId="15" fillId="0" borderId="4" xfId="14" applyNumberFormat="1" applyFont="1" applyBorder="1" applyAlignment="1">
      <alignment horizontal="center" textRotation="90"/>
    </xf>
    <xf numFmtId="1" fontId="15" fillId="0" borderId="4" xfId="16" applyNumberFormat="1" applyFont="1" applyBorder="1" applyAlignment="1">
      <alignment horizontal="center" textRotation="90"/>
    </xf>
    <xf numFmtId="49" fontId="11" fillId="0" borderId="4" xfId="14" applyNumberFormat="1" applyFont="1" applyBorder="1" applyAlignment="1">
      <alignment horizontal="center" textRotation="90"/>
    </xf>
    <xf numFmtId="167" fontId="15" fillId="0" borderId="4" xfId="14" applyNumberFormat="1" applyFont="1" applyBorder="1" applyAlignment="1">
      <alignment horizontal="center" textRotation="90"/>
    </xf>
    <xf numFmtId="49" fontId="11" fillId="4" borderId="4" xfId="14" applyNumberFormat="1" applyFont="1" applyFill="1" applyBorder="1" applyAlignment="1">
      <alignment horizontal="center" textRotation="90"/>
    </xf>
    <xf numFmtId="49" fontId="25" fillId="3" borderId="4" xfId="16" applyNumberFormat="1" applyFont="1" applyFill="1" applyBorder="1" applyAlignment="1">
      <alignment horizontal="center" textRotation="90"/>
    </xf>
    <xf numFmtId="49" fontId="11" fillId="0" borderId="4" xfId="16" applyNumberFormat="1" applyFont="1" applyBorder="1" applyAlignment="1">
      <alignment horizontal="center" textRotation="90"/>
    </xf>
    <xf numFmtId="49" fontId="11" fillId="0" borderId="6" xfId="16" applyNumberFormat="1" applyFont="1" applyBorder="1" applyAlignment="1">
      <alignment horizontal="center" textRotation="90"/>
    </xf>
    <xf numFmtId="164" fontId="11" fillId="0" borderId="4" xfId="16" applyNumberFormat="1" applyFont="1" applyBorder="1" applyAlignment="1">
      <alignment horizontal="center" textRotation="90"/>
    </xf>
    <xf numFmtId="49" fontId="25" fillId="3" borderId="5" xfId="16" applyNumberFormat="1" applyFont="1" applyFill="1" applyBorder="1" applyAlignment="1">
      <alignment horizontal="center" textRotation="90"/>
    </xf>
    <xf numFmtId="0" fontId="6" fillId="0" borderId="2" xfId="0" applyFont="1" applyBorder="1"/>
    <xf numFmtId="49" fontId="8" fillId="0" borderId="2" xfId="0" applyNumberFormat="1" applyFont="1" applyBorder="1" applyProtection="1">
      <protection locked="0"/>
    </xf>
    <xf numFmtId="1" fontId="15" fillId="0" borderId="4" xfId="14" applyNumberFormat="1" applyFont="1" applyBorder="1" applyAlignment="1">
      <alignment horizontal="center" textRotation="90"/>
    </xf>
    <xf numFmtId="1" fontId="25" fillId="3" borderId="4" xfId="16" applyNumberFormat="1" applyFont="1" applyFill="1" applyBorder="1" applyAlignment="1">
      <alignment horizontal="center" textRotation="90"/>
    </xf>
    <xf numFmtId="49" fontId="15" fillId="0" borderId="4" xfId="16" applyNumberFormat="1" applyFont="1" applyBorder="1" applyAlignment="1">
      <alignment horizontal="center" textRotation="90"/>
    </xf>
    <xf numFmtId="49" fontId="9" fillId="0" borderId="0" xfId="5" applyNumberFormat="1" applyFont="1" applyProtection="1">
      <protection locked="0"/>
    </xf>
    <xf numFmtId="14" fontId="6" fillId="0" borderId="0" xfId="0" applyNumberFormat="1" applyFont="1"/>
    <xf numFmtId="0" fontId="1" fillId="0" borderId="2" xfId="5" applyBorder="1"/>
    <xf numFmtId="49" fontId="1" fillId="0" borderId="2" xfId="5" applyNumberFormat="1" applyBorder="1" applyProtection="1">
      <protection locked="0"/>
    </xf>
    <xf numFmtId="164" fontId="1" fillId="0" borderId="2" xfId="0" applyNumberFormat="1" applyFont="1" applyBorder="1"/>
    <xf numFmtId="49" fontId="1" fillId="0" borderId="2" xfId="0" applyNumberFormat="1" applyFont="1" applyBorder="1"/>
    <xf numFmtId="49" fontId="1" fillId="0" borderId="2" xfId="0" applyNumberFormat="1" applyFont="1" applyBorder="1" applyProtection="1">
      <protection locked="0"/>
    </xf>
    <xf numFmtId="49" fontId="9" fillId="0" borderId="2" xfId="0" applyNumberFormat="1" applyFont="1" applyBorder="1" applyProtection="1">
      <protection locked="0"/>
    </xf>
    <xf numFmtId="164" fontId="9" fillId="0" borderId="2" xfId="0" applyNumberFormat="1" applyFont="1" applyBorder="1" applyProtection="1">
      <protection locked="0"/>
    </xf>
    <xf numFmtId="1" fontId="1" fillId="0" borderId="2" xfId="0" applyNumberFormat="1" applyFont="1" applyBorder="1" applyProtection="1">
      <protection locked="0"/>
    </xf>
    <xf numFmtId="0" fontId="1" fillId="0" borderId="2" xfId="0" applyFont="1" applyBorder="1" applyProtection="1">
      <protection locked="0"/>
    </xf>
    <xf numFmtId="164" fontId="1" fillId="0" borderId="2" xfId="0" applyNumberFormat="1" applyFont="1" applyBorder="1" applyProtection="1">
      <protection locked="0"/>
    </xf>
    <xf numFmtId="167" fontId="1" fillId="0" borderId="2" xfId="0" applyNumberFormat="1" applyFont="1" applyBorder="1" applyProtection="1">
      <protection locked="0"/>
    </xf>
    <xf numFmtId="49" fontId="11" fillId="4" borderId="4" xfId="18" applyNumberFormat="1" applyFont="1" applyFill="1" applyBorder="1" applyAlignment="1">
      <alignment horizontal="center" textRotation="90"/>
    </xf>
    <xf numFmtId="49" fontId="26" fillId="3" borderId="4" xfId="18" applyNumberFormat="1" applyFont="1" applyFill="1" applyBorder="1" applyAlignment="1">
      <alignment horizontal="center" textRotation="90"/>
    </xf>
    <xf numFmtId="166" fontId="1" fillId="0" borderId="2" xfId="0" applyNumberFormat="1" applyFont="1" applyBorder="1" applyProtection="1">
      <protection locked="0"/>
    </xf>
    <xf numFmtId="49" fontId="11" fillId="0" borderId="3" xfId="18" applyNumberFormat="1" applyFont="1" applyBorder="1" applyAlignment="1">
      <alignment horizontal="center" textRotation="90"/>
    </xf>
    <xf numFmtId="49" fontId="26" fillId="3" borderId="5" xfId="18" applyNumberFormat="1" applyFont="1" applyFill="1" applyBorder="1" applyAlignment="1">
      <alignment horizontal="center" textRotation="90"/>
    </xf>
    <xf numFmtId="49" fontId="11" fillId="0" borderId="4" xfId="18" applyNumberFormat="1" applyFont="1" applyBorder="1" applyAlignment="1">
      <alignment horizontal="center" textRotation="90"/>
    </xf>
    <xf numFmtId="49" fontId="15" fillId="0" borderId="4" xfId="18" applyNumberFormat="1" applyFont="1" applyBorder="1" applyAlignment="1">
      <alignment horizontal="center" textRotation="90"/>
    </xf>
    <xf numFmtId="164" fontId="15" fillId="0" borderId="4" xfId="18" applyNumberFormat="1" applyFont="1" applyBorder="1" applyAlignment="1">
      <alignment horizontal="center" textRotation="90"/>
    </xf>
    <xf numFmtId="49" fontId="15" fillId="0" borderId="3" xfId="18" applyNumberFormat="1" applyFont="1" applyBorder="1" applyAlignment="1">
      <alignment horizontal="center" textRotation="90"/>
    </xf>
    <xf numFmtId="0" fontId="1" fillId="0" borderId="2" xfId="8" applyBorder="1" applyAlignment="1">
      <alignment horizontal="left" vertical="center"/>
    </xf>
    <xf numFmtId="49" fontId="9" fillId="0" borderId="2" xfId="13" applyNumberFormat="1" applyFont="1" applyBorder="1" applyProtection="1">
      <protection locked="0"/>
    </xf>
    <xf numFmtId="0" fontId="23" fillId="0" borderId="2" xfId="9" applyFont="1" applyBorder="1"/>
    <xf numFmtId="164" fontId="2" fillId="0" borderId="0" xfId="0" applyNumberFormat="1" applyFont="1" applyAlignment="1" applyProtection="1">
      <alignment horizontal="right"/>
      <protection locked="0"/>
    </xf>
    <xf numFmtId="168" fontId="6" fillId="0" borderId="0" xfId="0" applyNumberFormat="1" applyFont="1" applyProtection="1">
      <protection locked="0"/>
    </xf>
    <xf numFmtId="49" fontId="15" fillId="0" borderId="3" xfId="14" applyNumberFormat="1" applyFont="1" applyBorder="1" applyAlignment="1">
      <alignment horizontal="center" textRotation="90"/>
    </xf>
    <xf numFmtId="49" fontId="11" fillId="3" borderId="4" xfId="14" applyNumberFormat="1" applyFont="1" applyFill="1" applyBorder="1" applyAlignment="1">
      <alignment horizontal="center" textRotation="90"/>
    </xf>
    <xf numFmtId="49" fontId="11" fillId="3" borderId="5" xfId="14" applyNumberFormat="1" applyFont="1" applyFill="1" applyBorder="1" applyAlignment="1">
      <alignment horizontal="center" textRotation="90"/>
    </xf>
    <xf numFmtId="49" fontId="9" fillId="0" borderId="2" xfId="15" applyNumberFormat="1" applyBorder="1"/>
    <xf numFmtId="0" fontId="23" fillId="0" borderId="2" xfId="6" applyFont="1" applyBorder="1"/>
    <xf numFmtId="2" fontId="6" fillId="0" borderId="0" xfId="0" applyNumberFormat="1" applyFont="1" applyAlignment="1" applyProtection="1">
      <alignment horizontal="right"/>
      <protection locked="0"/>
    </xf>
    <xf numFmtId="168" fontId="6" fillId="0" borderId="0" xfId="0" applyNumberFormat="1" applyFont="1" applyAlignment="1" applyProtection="1">
      <alignment horizontal="right"/>
      <protection locked="0"/>
    </xf>
    <xf numFmtId="164" fontId="9" fillId="0" borderId="2" xfId="0" applyNumberFormat="1" applyFont="1" applyBorder="1" applyAlignment="1">
      <alignment horizontal="right"/>
    </xf>
    <xf numFmtId="0" fontId="9" fillId="0" borderId="2" xfId="0" applyFont="1" applyBorder="1"/>
    <xf numFmtId="49" fontId="9" fillId="0" borderId="2" xfId="0" applyNumberFormat="1" applyFont="1" applyBorder="1"/>
    <xf numFmtId="1" fontId="9" fillId="0" borderId="2" xfId="0" applyNumberFormat="1" applyFont="1" applyBorder="1" applyAlignment="1">
      <alignment horizontal="right"/>
    </xf>
    <xf numFmtId="0" fontId="9" fillId="0" borderId="2" xfId="9" applyFont="1" applyBorder="1"/>
    <xf numFmtId="0" fontId="9" fillId="0" borderId="2" xfId="0" applyFont="1" applyBorder="1" applyProtection="1">
      <protection locked="0"/>
    </xf>
    <xf numFmtId="168" fontId="9" fillId="0" borderId="2" xfId="0" applyNumberFormat="1" applyFont="1" applyBorder="1" applyAlignment="1" applyProtection="1">
      <alignment horizontal="right"/>
      <protection locked="0"/>
    </xf>
    <xf numFmtId="1" fontId="9" fillId="0" borderId="2" xfId="0" applyNumberFormat="1" applyFont="1" applyBorder="1" applyProtection="1">
      <protection locked="0"/>
    </xf>
    <xf numFmtId="168" fontId="9" fillId="0" borderId="2" xfId="0" applyNumberFormat="1" applyFont="1" applyBorder="1" applyProtection="1">
      <protection locked="0"/>
    </xf>
    <xf numFmtId="164" fontId="9" fillId="0" borderId="2" xfId="0" applyNumberFormat="1" applyFont="1" applyBorder="1" applyAlignment="1" applyProtection="1">
      <alignment horizontal="right"/>
      <protection locked="0"/>
    </xf>
    <xf numFmtId="1" fontId="9" fillId="0" borderId="2" xfId="0" applyNumberFormat="1" applyFont="1" applyBorder="1" applyAlignment="1" applyProtection="1">
      <alignment horizontal="right"/>
      <protection locked="0"/>
    </xf>
    <xf numFmtId="165" fontId="9" fillId="0" borderId="2" xfId="0" applyNumberFormat="1" applyFont="1" applyBorder="1" applyProtection="1">
      <protection locked="0"/>
    </xf>
    <xf numFmtId="167" fontId="9" fillId="0" borderId="2" xfId="0" applyNumberFormat="1" applyFont="1" applyBorder="1" applyProtection="1">
      <protection locked="0"/>
    </xf>
    <xf numFmtId="164" fontId="9" fillId="0" borderId="2" xfId="9" quotePrefix="1" applyNumberFormat="1" applyFont="1" applyBorder="1" applyAlignment="1">
      <alignment horizontal="right"/>
    </xf>
    <xf numFmtId="0" fontId="9" fillId="0" borderId="2" xfId="9" quotePrefix="1" applyFont="1" applyBorder="1" applyAlignment="1">
      <alignment horizontal="right"/>
    </xf>
    <xf numFmtId="0" fontId="9" fillId="0" borderId="2" xfId="9" quotePrefix="1" applyFont="1" applyBorder="1"/>
    <xf numFmtId="168" fontId="9" fillId="0" borderId="2" xfId="9" quotePrefix="1" applyNumberFormat="1" applyFont="1" applyBorder="1" applyAlignment="1">
      <alignment horizontal="right"/>
    </xf>
    <xf numFmtId="1" fontId="9" fillId="0" borderId="2" xfId="9" quotePrefix="1" applyNumberFormat="1" applyFont="1" applyBorder="1"/>
    <xf numFmtId="164" fontId="9" fillId="0" borderId="2" xfId="0" quotePrefix="1" applyNumberFormat="1" applyFont="1" applyBorder="1" applyAlignment="1">
      <alignment horizontal="right"/>
    </xf>
    <xf numFmtId="0" fontId="9" fillId="0" borderId="2" xfId="0" quotePrefix="1" applyFont="1" applyBorder="1" applyAlignment="1">
      <alignment horizontal="right"/>
    </xf>
    <xf numFmtId="0" fontId="9" fillId="0" borderId="2" xfId="0" quotePrefix="1" applyFont="1" applyBorder="1"/>
    <xf numFmtId="168" fontId="9" fillId="0" borderId="2" xfId="0" quotePrefix="1" applyNumberFormat="1" applyFont="1" applyBorder="1" applyAlignment="1">
      <alignment horizontal="right"/>
    </xf>
    <xf numFmtId="1" fontId="9" fillId="0" borderId="2" xfId="0" quotePrefix="1" applyNumberFormat="1" applyFont="1" applyBorder="1"/>
    <xf numFmtId="165" fontId="2" fillId="0" borderId="0" xfId="0" applyNumberFormat="1" applyFont="1" applyProtection="1">
      <protection locked="0"/>
    </xf>
    <xf numFmtId="49" fontId="2" fillId="0" borderId="0" xfId="0" applyNumberFormat="1" applyFont="1"/>
    <xf numFmtId="1" fontId="2" fillId="0" borderId="0" xfId="0" applyNumberFormat="1" applyFont="1" applyProtection="1">
      <protection locked="0"/>
    </xf>
    <xf numFmtId="2" fontId="2" fillId="0" borderId="0" xfId="0" applyNumberFormat="1" applyFont="1" applyAlignment="1" applyProtection="1">
      <alignment horizontal="right"/>
      <protection locked="0"/>
    </xf>
    <xf numFmtId="167" fontId="2" fillId="0" borderId="0" xfId="0" applyNumberFormat="1" applyFont="1" applyProtection="1">
      <protection locked="0"/>
    </xf>
    <xf numFmtId="0" fontId="2" fillId="0" borderId="0" xfId="0" applyFont="1" applyProtection="1">
      <protection locked="0"/>
    </xf>
    <xf numFmtId="168" fontId="2" fillId="0" borderId="0" xfId="0" applyNumberFormat="1" applyFont="1" applyProtection="1">
      <protection locked="0"/>
    </xf>
    <xf numFmtId="168" fontId="2" fillId="0" borderId="0" xfId="0" applyNumberFormat="1" applyFont="1" applyAlignment="1" applyProtection="1">
      <alignment horizontal="right"/>
      <protection locked="0"/>
    </xf>
    <xf numFmtId="164" fontId="9" fillId="5" borderId="2" xfId="0" applyNumberFormat="1" applyFont="1" applyFill="1" applyBorder="1" applyProtection="1">
      <protection locked="0"/>
    </xf>
    <xf numFmtId="49" fontId="9" fillId="0" borderId="7" xfId="0" applyNumberFormat="1" applyFont="1" applyBorder="1" applyProtection="1">
      <protection locked="0"/>
    </xf>
    <xf numFmtId="164" fontId="9" fillId="0" borderId="7" xfId="0" applyNumberFormat="1" applyFont="1" applyBorder="1" applyProtection="1">
      <protection locked="0"/>
    </xf>
    <xf numFmtId="0" fontId="1" fillId="0" borderId="7" xfId="0" applyFont="1" applyBorder="1"/>
    <xf numFmtId="49" fontId="1" fillId="0" borderId="7" xfId="0" applyNumberFormat="1" applyFont="1" applyBorder="1" applyProtection="1">
      <protection locked="0"/>
    </xf>
    <xf numFmtId="49" fontId="9" fillId="0" borderId="7" xfId="5" applyNumberFormat="1" applyFont="1" applyBorder="1" applyProtection="1">
      <protection locked="0"/>
    </xf>
    <xf numFmtId="0" fontId="9" fillId="0" borderId="7" xfId="5" applyFont="1" applyBorder="1"/>
    <xf numFmtId="0" fontId="23" fillId="0" borderId="7" xfId="0" applyFont="1" applyBorder="1"/>
    <xf numFmtId="0" fontId="1" fillId="0" borderId="7" xfId="0" applyFont="1" applyBorder="1" applyProtection="1">
      <protection locked="0"/>
    </xf>
    <xf numFmtId="49" fontId="9" fillId="0" borderId="7" xfId="5" quotePrefix="1" applyNumberFormat="1" applyFont="1" applyBorder="1" applyProtection="1">
      <protection locked="0"/>
    </xf>
    <xf numFmtId="164" fontId="1" fillId="0" borderId="7" xfId="0" applyNumberFormat="1" applyFont="1" applyBorder="1" applyProtection="1">
      <protection locked="0"/>
    </xf>
    <xf numFmtId="49" fontId="8" fillId="0" borderId="7" xfId="0" applyNumberFormat="1" applyFont="1" applyBorder="1" applyProtection="1">
      <protection locked="0"/>
    </xf>
    <xf numFmtId="49" fontId="15" fillId="0" borderId="8" xfId="17" applyNumberFormat="1" applyFont="1" applyBorder="1" applyAlignment="1">
      <alignment horizontal="center" textRotation="90"/>
    </xf>
    <xf numFmtId="164" fontId="15" fillId="0" borderId="9" xfId="17" applyNumberFormat="1" applyFont="1" applyBorder="1" applyAlignment="1">
      <alignment horizontal="right" textRotation="90"/>
    </xf>
    <xf numFmtId="49" fontId="15" fillId="0" borderId="9" xfId="17" applyNumberFormat="1" applyFont="1" applyBorder="1" applyAlignment="1">
      <alignment horizontal="center" textRotation="90"/>
    </xf>
    <xf numFmtId="49" fontId="11" fillId="0" borderId="9" xfId="17" applyNumberFormat="1" applyFont="1" applyBorder="1" applyAlignment="1">
      <alignment horizontal="center" textRotation="90"/>
    </xf>
    <xf numFmtId="49" fontId="25" fillId="3" borderId="10" xfId="17" applyNumberFormat="1" applyFont="1" applyFill="1" applyBorder="1" applyAlignment="1">
      <alignment horizontal="center" textRotation="90"/>
    </xf>
    <xf numFmtId="49" fontId="11" fillId="0" borderId="8" xfId="17" applyNumberFormat="1" applyFont="1" applyBorder="1" applyAlignment="1">
      <alignment horizontal="center" textRotation="90"/>
    </xf>
    <xf numFmtId="49" fontId="15" fillId="0" borderId="9" xfId="14" applyNumberFormat="1" applyFont="1" applyBorder="1" applyAlignment="1">
      <alignment horizontal="center" textRotation="90"/>
    </xf>
    <xf numFmtId="2" fontId="15" fillId="0" borderId="9" xfId="14" applyNumberFormat="1" applyFont="1" applyBorder="1" applyAlignment="1">
      <alignment horizontal="right" textRotation="90"/>
    </xf>
    <xf numFmtId="49" fontId="17" fillId="0" borderId="9" xfId="14" applyNumberFormat="1" applyFont="1" applyBorder="1" applyAlignment="1">
      <alignment horizontal="center" textRotation="90"/>
    </xf>
    <xf numFmtId="167" fontId="15" fillId="0" borderId="9" xfId="14" applyNumberFormat="1" applyFont="1" applyBorder="1" applyAlignment="1">
      <alignment horizontal="center" textRotation="90"/>
    </xf>
    <xf numFmtId="49" fontId="17" fillId="4" borderId="9" xfId="14" applyNumberFormat="1" applyFont="1" applyFill="1" applyBorder="1" applyAlignment="1">
      <alignment horizontal="center" textRotation="90"/>
    </xf>
    <xf numFmtId="49" fontId="25" fillId="3" borderId="10" xfId="14" applyNumberFormat="1" applyFont="1" applyFill="1" applyBorder="1" applyAlignment="1">
      <alignment horizontal="center" textRotation="90"/>
    </xf>
    <xf numFmtId="168" fontId="15" fillId="0" borderId="9" xfId="17" applyNumberFormat="1" applyFont="1" applyBorder="1" applyAlignment="1">
      <alignment horizontal="center" textRotation="90"/>
    </xf>
    <xf numFmtId="1" fontId="15" fillId="0" borderId="9" xfId="17" applyNumberFormat="1" applyFont="1" applyBorder="1" applyAlignment="1">
      <alignment horizontal="center" textRotation="90"/>
    </xf>
    <xf numFmtId="49" fontId="17" fillId="0" borderId="9" xfId="17" applyNumberFormat="1" applyFont="1" applyBorder="1" applyAlignment="1">
      <alignment horizontal="center" textRotation="90"/>
    </xf>
    <xf numFmtId="1" fontId="17" fillId="0" borderId="9" xfId="17" applyNumberFormat="1" applyFont="1" applyBorder="1" applyAlignment="1">
      <alignment horizontal="center" textRotation="90"/>
    </xf>
    <xf numFmtId="168" fontId="17" fillId="0" borderId="9" xfId="17" applyNumberFormat="1" applyFont="1" applyBorder="1" applyAlignment="1">
      <alignment horizontal="center" textRotation="90"/>
    </xf>
    <xf numFmtId="168" fontId="11" fillId="0" borderId="9" xfId="17" applyNumberFormat="1" applyFont="1" applyBorder="1" applyAlignment="1">
      <alignment horizontal="center" textRotation="90"/>
    </xf>
    <xf numFmtId="49" fontId="25" fillId="3" borderId="9" xfId="17" applyNumberFormat="1" applyFont="1" applyFill="1" applyBorder="1" applyAlignment="1">
      <alignment horizontal="center" textRotation="90"/>
    </xf>
    <xf numFmtId="164" fontId="9" fillId="0" borderId="7" xfId="9" quotePrefix="1" applyNumberFormat="1" applyFont="1" applyBorder="1" applyAlignment="1">
      <alignment horizontal="right"/>
    </xf>
    <xf numFmtId="0" fontId="9" fillId="0" borderId="7" xfId="9" applyFont="1" applyBorder="1"/>
    <xf numFmtId="0" fontId="9" fillId="0" borderId="7" xfId="0" applyFont="1" applyBorder="1"/>
    <xf numFmtId="49" fontId="9" fillId="0" borderId="7" xfId="0" applyNumberFormat="1" applyFont="1" applyBorder="1"/>
    <xf numFmtId="0" fontId="9" fillId="0" borderId="7" xfId="9" quotePrefix="1" applyFont="1" applyBorder="1" applyAlignment="1">
      <alignment horizontal="right"/>
    </xf>
    <xf numFmtId="0" fontId="9" fillId="0" borderId="7" xfId="0" applyFont="1" applyBorder="1" applyProtection="1">
      <protection locked="0"/>
    </xf>
    <xf numFmtId="168" fontId="9" fillId="0" borderId="7" xfId="9" quotePrefix="1" applyNumberFormat="1" applyFont="1" applyBorder="1" applyAlignment="1">
      <alignment horizontal="right"/>
    </xf>
    <xf numFmtId="1" fontId="9" fillId="0" borderId="7" xfId="9" quotePrefix="1" applyNumberFormat="1" applyFont="1" applyBorder="1"/>
    <xf numFmtId="0" fontId="9" fillId="0" borderId="7" xfId="9" quotePrefix="1" applyFont="1" applyBorder="1"/>
    <xf numFmtId="168" fontId="9" fillId="0" borderId="7" xfId="0" applyNumberFormat="1" applyFont="1" applyBorder="1" applyAlignment="1" applyProtection="1">
      <alignment horizontal="right"/>
      <protection locked="0"/>
    </xf>
    <xf numFmtId="168" fontId="9" fillId="0" borderId="7" xfId="0" applyNumberFormat="1" applyFont="1" applyBorder="1" applyProtection="1">
      <protection locked="0"/>
    </xf>
    <xf numFmtId="49" fontId="15" fillId="5" borderId="9" xfId="17" applyNumberFormat="1" applyFont="1" applyFill="1" applyBorder="1" applyAlignment="1">
      <alignment horizontal="center" textRotation="90"/>
    </xf>
    <xf numFmtId="0" fontId="0" fillId="0" borderId="0" xfId="0" applyAlignment="1">
      <alignment vertical="center"/>
    </xf>
    <xf numFmtId="14" fontId="0" fillId="0" borderId="0" xfId="0" applyNumberFormat="1" applyAlignment="1">
      <alignment vertical="center"/>
    </xf>
    <xf numFmtId="14" fontId="0" fillId="5" borderId="0" xfId="0" applyNumberFormat="1" applyFill="1" applyAlignment="1">
      <alignment vertical="center"/>
    </xf>
    <xf numFmtId="0" fontId="0" fillId="0" borderId="0" xfId="0" applyAlignment="1">
      <alignment horizontal="center" vertical="center"/>
    </xf>
    <xf numFmtId="14" fontId="0" fillId="6" borderId="0" xfId="0" applyNumberFormat="1" applyFill="1" applyAlignment="1">
      <alignment vertical="center"/>
    </xf>
    <xf numFmtId="14" fontId="0" fillId="7" borderId="0" xfId="0" applyNumberFormat="1" applyFill="1" applyAlignment="1">
      <alignment vertical="center"/>
    </xf>
    <xf numFmtId="14" fontId="0" fillId="8" borderId="0" xfId="0" applyNumberFormat="1" applyFill="1" applyAlignment="1">
      <alignment vertical="center"/>
    </xf>
    <xf numFmtId="14" fontId="0" fillId="0" borderId="0" xfId="0" applyNumberFormat="1" applyAlignment="1">
      <alignment horizontal="center" vertical="center"/>
    </xf>
    <xf numFmtId="2" fontId="0" fillId="0" borderId="0" xfId="0" applyNumberFormat="1" applyAlignment="1">
      <alignment horizontal="center" vertical="center"/>
    </xf>
    <xf numFmtId="0" fontId="17" fillId="0" borderId="0" xfId="0" applyFont="1" applyAlignment="1">
      <alignment horizontal="center" vertical="center"/>
    </xf>
    <xf numFmtId="14" fontId="17" fillId="0" borderId="0" xfId="0" applyNumberFormat="1" applyFont="1" applyAlignment="1">
      <alignment horizontal="center" vertical="center"/>
    </xf>
    <xf numFmtId="0" fontId="0" fillId="0" borderId="2" xfId="0" applyBorder="1" applyAlignment="1">
      <alignment vertical="center"/>
    </xf>
    <xf numFmtId="14" fontId="0" fillId="5" borderId="2" xfId="0" applyNumberFormat="1" applyFill="1" applyBorder="1" applyAlignment="1">
      <alignment horizontal="center" vertical="center"/>
    </xf>
    <xf numFmtId="0" fontId="0" fillId="9" borderId="2" xfId="0" applyFill="1" applyBorder="1" applyAlignment="1">
      <alignment vertical="center"/>
    </xf>
    <xf numFmtId="0" fontId="0" fillId="9" borderId="2" xfId="0" applyFill="1" applyBorder="1" applyAlignment="1">
      <alignment horizontal="center" vertical="center"/>
    </xf>
    <xf numFmtId="0" fontId="0" fillId="0" borderId="2" xfId="0" applyBorder="1" applyAlignment="1">
      <alignment horizontal="center" vertical="center"/>
    </xf>
    <xf numFmtId="14" fontId="0" fillId="6" borderId="2" xfId="0" applyNumberFormat="1" applyFill="1" applyBorder="1" applyAlignment="1">
      <alignment horizontal="center" vertical="center"/>
    </xf>
    <xf numFmtId="14" fontId="0" fillId="7" borderId="2" xfId="0" applyNumberFormat="1" applyFill="1" applyBorder="1" applyAlignment="1">
      <alignment horizontal="center" vertical="center"/>
    </xf>
    <xf numFmtId="14" fontId="0" fillId="8" borderId="2" xfId="0" applyNumberFormat="1" applyFill="1" applyBorder="1" applyAlignment="1">
      <alignment horizontal="center" vertical="center"/>
    </xf>
    <xf numFmtId="0" fontId="0" fillId="0" borderId="2" xfId="0" applyBorder="1"/>
    <xf numFmtId="0" fontId="17" fillId="0" borderId="0" xfId="0" applyFont="1" applyAlignment="1">
      <alignment vertical="center"/>
    </xf>
    <xf numFmtId="14" fontId="1" fillId="0" borderId="2" xfId="0" quotePrefix="1" applyNumberFormat="1" applyFont="1" applyBorder="1" applyAlignment="1">
      <alignment horizontal="center" vertical="center"/>
    </xf>
    <xf numFmtId="2" fontId="0" fillId="0" borderId="2" xfId="0" applyNumberFormat="1" applyBorder="1" applyAlignment="1">
      <alignment horizontal="center" vertical="center"/>
    </xf>
    <xf numFmtId="0" fontId="27" fillId="10" borderId="2" xfId="0" applyFont="1" applyFill="1" applyBorder="1" applyAlignment="1">
      <alignment horizontal="center" vertical="center"/>
    </xf>
    <xf numFmtId="0" fontId="27" fillId="10" borderId="11" xfId="0" applyFont="1" applyFill="1" applyBorder="1" applyAlignment="1">
      <alignment horizontal="center" vertical="center"/>
    </xf>
    <xf numFmtId="14" fontId="27" fillId="10" borderId="11" xfId="0" applyNumberFormat="1" applyFont="1" applyFill="1" applyBorder="1" applyAlignment="1">
      <alignment horizontal="center" vertical="center"/>
    </xf>
    <xf numFmtId="0" fontId="27" fillId="10" borderId="7" xfId="0" applyFont="1" applyFill="1" applyBorder="1" applyAlignment="1">
      <alignment horizontal="center" vertical="center"/>
    </xf>
    <xf numFmtId="14" fontId="28" fillId="5" borderId="11" xfId="0" applyNumberFormat="1" applyFont="1" applyFill="1" applyBorder="1" applyAlignment="1">
      <alignment horizontal="center" vertical="center"/>
    </xf>
    <xf numFmtId="0" fontId="28" fillId="0" borderId="11" xfId="0" applyFont="1" applyBorder="1" applyAlignment="1">
      <alignment vertical="center"/>
    </xf>
    <xf numFmtId="0" fontId="28" fillId="0" borderId="11" xfId="0" applyFont="1" applyBorder="1" applyAlignment="1">
      <alignment horizontal="center" vertical="center"/>
    </xf>
    <xf numFmtId="0" fontId="28" fillId="0" borderId="7" xfId="0" applyFont="1" applyBorder="1" applyAlignment="1">
      <alignment horizontal="center" vertical="center"/>
    </xf>
    <xf numFmtId="14" fontId="28" fillId="6" borderId="11" xfId="0" applyNumberFormat="1" applyFont="1" applyFill="1" applyBorder="1" applyAlignment="1">
      <alignment horizontal="center" vertical="center"/>
    </xf>
    <xf numFmtId="14" fontId="28" fillId="8" borderId="11" xfId="0" applyNumberFormat="1" applyFont="1" applyFill="1" applyBorder="1" applyAlignment="1">
      <alignment horizontal="center" vertical="center"/>
    </xf>
    <xf numFmtId="14" fontId="28" fillId="7" borderId="11" xfId="0" applyNumberFormat="1" applyFont="1" applyFill="1" applyBorder="1" applyAlignment="1">
      <alignment horizontal="center" vertical="center"/>
    </xf>
    <xf numFmtId="0" fontId="28" fillId="0" borderId="12" xfId="0" applyFont="1" applyBorder="1" applyAlignment="1">
      <alignment vertical="center"/>
    </xf>
    <xf numFmtId="14" fontId="28" fillId="8" borderId="12" xfId="0" applyNumberFormat="1" applyFont="1" applyFill="1" applyBorder="1" applyAlignment="1">
      <alignment horizontal="center" vertical="center"/>
    </xf>
    <xf numFmtId="0" fontId="28" fillId="0" borderId="12" xfId="0" applyFont="1" applyBorder="1" applyAlignment="1">
      <alignment horizontal="center" vertical="center"/>
    </xf>
    <xf numFmtId="0" fontId="28" fillId="0" borderId="2" xfId="0" applyFont="1" applyBorder="1" applyAlignment="1">
      <alignment horizontal="center" vertical="center"/>
    </xf>
    <xf numFmtId="0" fontId="0" fillId="11" borderId="2" xfId="0" applyFill="1" applyBorder="1" applyAlignment="1">
      <alignment vertical="center"/>
    </xf>
    <xf numFmtId="0" fontId="28" fillId="11" borderId="11" xfId="0" applyFont="1" applyFill="1" applyBorder="1" applyAlignment="1">
      <alignment vertical="center"/>
    </xf>
    <xf numFmtId="0" fontId="28" fillId="11" borderId="11" xfId="0" applyFont="1" applyFill="1" applyBorder="1" applyAlignment="1">
      <alignment horizontal="center" vertical="center"/>
    </xf>
    <xf numFmtId="0" fontId="28" fillId="11" borderId="7" xfId="0" applyFont="1" applyFill="1" applyBorder="1" applyAlignment="1">
      <alignment horizontal="center" vertical="center"/>
    </xf>
    <xf numFmtId="0" fontId="0" fillId="11" borderId="2" xfId="0" applyFill="1" applyBorder="1" applyAlignment="1">
      <alignment horizontal="center" vertical="center"/>
    </xf>
    <xf numFmtId="2" fontId="28" fillId="11" borderId="2" xfId="0" applyNumberFormat="1" applyFont="1" applyFill="1" applyBorder="1" applyAlignment="1">
      <alignment horizontal="center" vertical="center"/>
    </xf>
    <xf numFmtId="0" fontId="28" fillId="11" borderId="2" xfId="0" applyFont="1" applyFill="1" applyBorder="1" applyAlignment="1">
      <alignment horizontal="center" vertical="center"/>
    </xf>
    <xf numFmtId="0" fontId="28" fillId="0" borderId="2" xfId="0" applyFont="1" applyBorder="1" applyAlignment="1">
      <alignment vertical="center"/>
    </xf>
    <xf numFmtId="1" fontId="28" fillId="0" borderId="2" xfId="0" applyNumberFormat="1" applyFont="1" applyBorder="1" applyAlignment="1">
      <alignment horizontal="center" vertical="center"/>
    </xf>
    <xf numFmtId="0" fontId="23" fillId="11" borderId="2" xfId="0" applyFont="1" applyFill="1" applyBorder="1" applyAlignment="1">
      <alignment vertical="center"/>
    </xf>
    <xf numFmtId="0" fontId="18" fillId="0" borderId="0" xfId="0" applyFont="1" applyAlignment="1">
      <alignment horizontal="center" vertical="center"/>
    </xf>
    <xf numFmtId="0" fontId="28" fillId="0" borderId="0" xfId="0" applyFont="1" applyAlignment="1">
      <alignment vertical="center"/>
    </xf>
    <xf numFmtId="1" fontId="28" fillId="0" borderId="0" xfId="0" applyNumberFormat="1" applyFont="1" applyAlignment="1">
      <alignment horizontal="center" vertical="center"/>
    </xf>
    <xf numFmtId="0" fontId="28" fillId="0" borderId="0" xfId="0" applyFont="1" applyAlignment="1">
      <alignment horizontal="center" vertical="center"/>
    </xf>
    <xf numFmtId="0" fontId="18" fillId="0" borderId="0" xfId="0" applyFont="1" applyAlignment="1">
      <alignment vertical="center"/>
    </xf>
    <xf numFmtId="14" fontId="28" fillId="5" borderId="2" xfId="0" applyNumberFormat="1" applyFont="1" applyFill="1" applyBorder="1" applyAlignment="1">
      <alignment horizontal="center" vertical="center"/>
    </xf>
    <xf numFmtId="14" fontId="28" fillId="6" borderId="2" xfId="0" applyNumberFormat="1" applyFont="1" applyFill="1" applyBorder="1" applyAlignment="1">
      <alignment horizontal="center" vertical="center"/>
    </xf>
    <xf numFmtId="0" fontId="27" fillId="10" borderId="15" xfId="0" applyFont="1" applyFill="1" applyBorder="1" applyAlignment="1">
      <alignment horizontal="center" vertical="center"/>
    </xf>
    <xf numFmtId="0" fontId="27" fillId="10" borderId="16" xfId="0" applyFont="1" applyFill="1" applyBorder="1" applyAlignment="1">
      <alignment horizontal="center" vertical="center"/>
    </xf>
    <xf numFmtId="0" fontId="27" fillId="10" borderId="17" xfId="0" applyFont="1" applyFill="1" applyBorder="1" applyAlignment="1">
      <alignment horizontal="center" vertical="center"/>
    </xf>
    <xf numFmtId="0" fontId="28" fillId="11" borderId="19" xfId="0" applyFont="1" applyFill="1" applyBorder="1" applyAlignment="1">
      <alignment horizontal="center" vertical="center"/>
    </xf>
    <xf numFmtId="0" fontId="28" fillId="0" borderId="19" xfId="0" applyFont="1" applyBorder="1" applyAlignment="1">
      <alignment horizontal="center" vertical="center"/>
    </xf>
    <xf numFmtId="0" fontId="0" fillId="0" borderId="22" xfId="0" applyBorder="1" applyAlignment="1">
      <alignment vertical="center"/>
    </xf>
    <xf numFmtId="0" fontId="0" fillId="0" borderId="22" xfId="0" applyBorder="1" applyAlignment="1">
      <alignment horizontal="center" vertical="center"/>
    </xf>
    <xf numFmtId="0" fontId="28" fillId="0" borderId="22" xfId="0" applyFont="1" applyBorder="1" applyAlignment="1">
      <alignment vertical="center"/>
    </xf>
    <xf numFmtId="1" fontId="28" fillId="0" borderId="22" xfId="0" applyNumberFormat="1" applyFont="1" applyBorder="1" applyAlignment="1">
      <alignment horizontal="center" vertical="center"/>
    </xf>
    <xf numFmtId="0" fontId="28" fillId="0" borderId="23" xfId="0" applyFont="1" applyBorder="1" applyAlignment="1">
      <alignment horizontal="center" vertical="center"/>
    </xf>
    <xf numFmtId="14" fontId="28" fillId="7" borderId="2" xfId="0" applyNumberFormat="1" applyFont="1" applyFill="1" applyBorder="1" applyAlignment="1">
      <alignment horizontal="center" vertical="center"/>
    </xf>
    <xf numFmtId="14" fontId="28" fillId="8" borderId="2" xfId="0" applyNumberFormat="1" applyFont="1" applyFill="1" applyBorder="1" applyAlignment="1">
      <alignment horizontal="center" vertical="center"/>
    </xf>
    <xf numFmtId="0" fontId="27" fillId="10" borderId="2" xfId="0" applyFont="1" applyFill="1" applyBorder="1" applyAlignment="1">
      <alignment horizontal="center" vertical="center" wrapText="1"/>
    </xf>
    <xf numFmtId="0" fontId="27" fillId="10" borderId="16"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xf>
    <xf numFmtId="0" fontId="28" fillId="0" borderId="7"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xf>
    <xf numFmtId="0" fontId="17" fillId="0" borderId="24" xfId="0" applyFont="1" applyBorder="1" applyAlignment="1">
      <alignment horizontal="center" vertical="center"/>
    </xf>
    <xf numFmtId="0" fontId="0" fillId="0" borderId="2" xfId="0" applyBorder="1" applyAlignment="1">
      <alignment horizontal="center" vertical="center"/>
    </xf>
    <xf numFmtId="0" fontId="9" fillId="0" borderId="0" xfId="19" applyAlignment="1">
      <alignment vertical="center" wrapText="1"/>
    </xf>
    <xf numFmtId="0" fontId="14" fillId="0" borderId="0" xfId="19" applyFont="1" applyAlignment="1">
      <alignment vertical="center" wrapText="1"/>
    </xf>
    <xf numFmtId="0" fontId="11" fillId="0" borderId="0" xfId="19" applyFont="1" applyAlignment="1">
      <alignment vertical="center" wrapText="1"/>
    </xf>
    <xf numFmtId="0" fontId="25" fillId="3" borderId="0" xfId="19" applyFont="1" applyFill="1" applyAlignment="1">
      <alignment vertical="center" wrapText="1"/>
    </xf>
    <xf numFmtId="0" fontId="0" fillId="0" borderId="2" xfId="0" applyBorder="1" applyAlignment="1">
      <alignment vertical="center" wrapText="1"/>
    </xf>
    <xf numFmtId="0" fontId="1" fillId="0" borderId="2" xfId="0" applyFont="1" applyBorder="1" applyAlignment="1">
      <alignment vertical="center" wrapText="1"/>
    </xf>
    <xf numFmtId="0" fontId="17" fillId="0" borderId="2" xfId="0" applyFont="1" applyBorder="1" applyAlignment="1">
      <alignment horizontal="center"/>
    </xf>
  </cellXfs>
  <cellStyles count="20">
    <cellStyle name="Comma0" xfId="1" xr:uid="{AE7B3E26-C60D-43C3-A7BF-C3336C756EC7}"/>
    <cellStyle name="Hyperlink" xfId="2" builtinId="8"/>
    <cellStyle name="Hyperlink_swamp_chem_analysis_data_template_v25_040209" xfId="3" xr:uid="{BD185025-0A47-47A5-9294-836A879F6944}"/>
    <cellStyle name="Normal" xfId="0" builtinId="0"/>
    <cellStyle name="Normal 11" xfId="4" xr:uid="{BE19F9D9-8B4D-4B53-8605-DEA9B4CC3505}"/>
    <cellStyle name="Normal 11 2 2" xfId="5" xr:uid="{31530BAE-07D2-47D5-B1B7-279A7D858618}"/>
    <cellStyle name="Normal 2" xfId="6" xr:uid="{96516610-36AE-4CD6-B90E-8AC0082F61E6}"/>
    <cellStyle name="Normal 2 3 2" xfId="7" xr:uid="{55C72654-BD21-4A86-941C-713BDF69BB31}"/>
    <cellStyle name="Normal 21" xfId="8" xr:uid="{8F4C95E6-FDC8-4EA2-B9F3-6E56C88DC239}"/>
    <cellStyle name="Normal 3" xfId="9" xr:uid="{56F06564-FF73-41F2-BEE0-5BAEE7827350}"/>
    <cellStyle name="Normal 4" xfId="10" xr:uid="{416926D3-720A-4122-8017-8D074C2DE31C}"/>
    <cellStyle name="Normal 7 3 10 2 2" xfId="11" xr:uid="{A3CE0200-B9F8-4731-B1A9-82198268F4C0}"/>
    <cellStyle name="Normal 8" xfId="12" xr:uid="{CCA2CB14-81BE-4D23-A719-AD1ACB6E6CC4}"/>
    <cellStyle name="Normal_ceden_chemistry_template_20130617_VAB" xfId="13" xr:uid="{AFD314D0-7B40-42B7-9D32-93AC0F8B96C5}"/>
    <cellStyle name="Normal_Chemistry" xfId="14" xr:uid="{DE6BDF6A-15E3-438E-939F-61B961E90A28}"/>
    <cellStyle name="Normal_ChemTransformerInorg_v2.5_061009" xfId="15" xr:uid="{2E7C9AB3-8FB7-420E-A282-78DC4AAFA792}"/>
    <cellStyle name="Normal_Habitat" xfId="16" xr:uid="{A2944F1B-5E2B-4B73-8291-4CC45DC55BE1}"/>
    <cellStyle name="Normal_Sheet1" xfId="17" xr:uid="{5EF1CC26-EE9B-4D33-81D1-80BFC464B815}"/>
    <cellStyle name="Normal_Sheet1 2" xfId="18" xr:uid="{B1C9AD67-3518-40F1-8D2C-A9AA599928FC}"/>
    <cellStyle name="Normal_swamp_chem_analysis_data_template_v25_040209" xfId="19" xr:uid="{3EFEACAF-4B7F-4858-9C49-611E19A25EFE}"/>
  </cellStyles>
  <dxfs count="88">
    <dxf>
      <fill>
        <patternFill>
          <bgColor theme="5" tint="0.39994506668294322"/>
        </patternFill>
      </fill>
    </dxf>
    <dxf>
      <fill>
        <patternFill>
          <bgColor theme="9" tint="0.39994506668294322"/>
        </patternFill>
      </fill>
    </dxf>
    <dxf>
      <fill>
        <patternFill>
          <bgColor theme="9" tint="-0.24994659260841701"/>
        </patternFill>
      </fill>
    </dxf>
    <dxf>
      <fill>
        <patternFill patternType="none">
          <bgColor indexed="65"/>
        </patternFill>
      </fill>
    </dxf>
    <dxf>
      <fill>
        <patternFill>
          <bgColor theme="5" tint="0.39994506668294322"/>
        </patternFill>
      </fill>
    </dxf>
    <dxf>
      <fill>
        <patternFill>
          <bgColor theme="9" tint="0.39994506668294322"/>
        </patternFill>
      </fill>
    </dxf>
    <dxf>
      <fill>
        <patternFill>
          <bgColor theme="9" tint="-0.24994659260841701"/>
        </patternFill>
      </fill>
    </dxf>
    <dxf>
      <fill>
        <patternFill patternType="none">
          <bgColor indexed="65"/>
        </patternFill>
      </fill>
    </dxf>
    <dxf>
      <fill>
        <patternFill>
          <bgColor theme="5" tint="0.39994506668294322"/>
        </patternFill>
      </fill>
    </dxf>
    <dxf>
      <fill>
        <patternFill>
          <bgColor theme="9" tint="0.39994506668294322"/>
        </patternFill>
      </fill>
    </dxf>
    <dxf>
      <fill>
        <patternFill>
          <bgColor theme="9" tint="-0.24994659260841701"/>
        </patternFill>
      </fill>
    </dxf>
    <dxf>
      <fill>
        <patternFill patternType="none">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8" formatCode="dd/mmm/yyyy\ hh:mm"/>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8" formatCode="dd/mmm/yyyy\ hh:mm"/>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8" formatCode="dd/mmm/yyyy\ hh:mm"/>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dd/mmm/yy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border outline="0">
        <top style="thick">
          <color indexed="8"/>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theme="9" tint="-0.249977111117893"/>
        <name val="Arial"/>
        <family val="2"/>
        <scheme val="none"/>
      </font>
      <numFmt numFmtId="30" formatCode="@"/>
      <fill>
        <patternFill patternType="solid">
          <fgColor indexed="64"/>
          <bgColor indexed="22"/>
        </patternFill>
      </fill>
      <alignment horizontal="center" vertical="bottom" textRotation="90" wrapText="0"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8"/>
        <color indexed="8"/>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indexed="8"/>
        <name val="Arial"/>
        <family val="2"/>
        <scheme val="none"/>
      </font>
      <numFmt numFmtId="164" formatCode="dd/mmm/yyyy"/>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indexed="8"/>
        <name val="Arial"/>
        <family val="2"/>
        <scheme val="none"/>
      </font>
      <numFmt numFmtId="0" formatCode="General"/>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indexed="8"/>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numFmt numFmtId="30" formatCode="@"/>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family val="2"/>
        <scheme val="none"/>
      </font>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dd/mmm/yyyy"/>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30" formatCode="@"/>
      <border diagonalUp="0" diagonalDown="0">
        <left style="thin">
          <color indexed="64"/>
        </left>
        <right style="thin">
          <color indexed="64"/>
        </right>
        <top style="thin">
          <color indexed="64"/>
        </top>
        <bottom style="thin">
          <color indexed="64"/>
        </bottom>
      </border>
      <protection locked="0" hidden="0"/>
    </dxf>
    <dxf>
      <border outline="0">
        <bottom style="thin">
          <color indexed="64"/>
        </bottom>
      </border>
    </dxf>
    <dxf>
      <font>
        <b val="0"/>
        <i val="0"/>
        <strike val="0"/>
        <condense val="0"/>
        <extend val="0"/>
        <outline val="0"/>
        <shadow val="0"/>
        <u val="none"/>
        <vertAlign val="baseline"/>
        <sz val="10"/>
        <color auto="1"/>
        <name val="Arial"/>
        <family val="2"/>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CDA39E-AEEC-4DCC-B3EE-D8B7B7B7E86D}" name="Table1" displayName="Table1" ref="A1:AD56" totalsRowShown="0" dataDxfId="87" tableBorderDxfId="86" dataCellStyle="Normal 11 2 2">
  <autoFilter ref="A1:AD56" xr:uid="{7D4E1D8F-6ED2-4A49-B817-FAD53E2F905B}"/>
  <tableColumns count="30">
    <tableColumn id="1" xr3:uid="{00000000-0010-0000-0100-000001000000}" name="StationCode" dataDxfId="85"/>
    <tableColumn id="2" xr3:uid="{00000000-0010-0000-0100-000002000000}" name="SampleDate" dataDxfId="84"/>
    <tableColumn id="3" xr3:uid="{00000000-0010-0000-0100-000003000000}" name="ProjectCode" dataDxfId="83"/>
    <tableColumn id="4" xr3:uid="{00000000-0010-0000-0100-000004000000}" name="EventCode" dataDxfId="82"/>
    <tableColumn id="5" xr3:uid="{00000000-0010-0000-0100-000005000000}" name="ProtocolCode" dataDxfId="81"/>
    <tableColumn id="6" xr3:uid="{00000000-0010-0000-0100-000006000000}" name="AgencyCode" dataDxfId="80"/>
    <tableColumn id="7" xr3:uid="{00000000-0010-0000-0100-000007000000}" name="SampleComments" dataDxfId="79"/>
    <tableColumn id="8" xr3:uid="{00000000-0010-0000-0100-000008000000}" name="LocationCode" dataDxfId="78"/>
    <tableColumn id="9" xr3:uid="{00000000-0010-0000-0100-000009000000}" name="GeometryShape" dataDxfId="77"/>
    <tableColumn id="10" xr3:uid="{00000000-0010-0000-0100-00000A000000}" name="CollectionTime" dataDxfId="76"/>
    <tableColumn id="11" xr3:uid="{00000000-0010-0000-0100-00000B000000}" name="CollectionMethodCode" dataDxfId="75"/>
    <tableColumn id="12" xr3:uid="{00000000-0010-0000-0100-00000C000000}" name="Replicate" dataDxfId="74"/>
    <tableColumn id="13" xr3:uid="{00000000-0010-0000-0100-00000D000000}" name="CollectionDeviceName" dataDxfId="73"/>
    <tableColumn id="14" xr3:uid="{00000000-0010-0000-0100-00000E000000}" name="CollectionDepth" dataDxfId="72"/>
    <tableColumn id="15" xr3:uid="{00000000-0010-0000-0100-00000F000000}" name="UnitCollectionDepth" dataDxfId="71"/>
    <tableColumn id="16" xr3:uid="{00000000-0010-0000-0100-000010000000}" name="PositionWaterColumn" dataDxfId="70"/>
    <tableColumn id="17" xr3:uid="{00000000-0010-0000-0100-000011000000}" name="FieldCollectionComments" dataDxfId="69"/>
    <tableColumn id="18" xr3:uid="{00000000-0010-0000-0100-000012000000}" name="MatrixName" dataDxfId="68" dataCellStyle="Normal 11 2 2"/>
    <tableColumn id="19" xr3:uid="{00000000-0010-0000-0100-000013000000}" name="MethodName" dataDxfId="67" dataCellStyle="Normal 11 2 2"/>
    <tableColumn id="20" xr3:uid="{00000000-0010-0000-0100-000014000000}" name="AnalyteName" dataDxfId="66" dataCellStyle="Normal 11 2 2"/>
    <tableColumn id="21" xr3:uid="{00000000-0010-0000-0100-000015000000}" name="FractionName" dataDxfId="65" dataCellStyle="Normal 11 2 2"/>
    <tableColumn id="22" xr3:uid="{00000000-0010-0000-0100-000016000000}" name="UnitName" dataDxfId="64" dataCellStyle="Normal 11 2 2"/>
    <tableColumn id="23" xr3:uid="{00000000-0010-0000-0100-000017000000}" name="FieldReplicate" dataDxfId="63"/>
    <tableColumn id="24" xr3:uid="{00000000-0010-0000-0100-000018000000}" name="Result" dataDxfId="62"/>
    <tableColumn id="25" xr3:uid="{00000000-0010-0000-0100-000019000000}" name="ResQualCode" dataDxfId="61" dataCellStyle="Normal 11 2 2"/>
    <tableColumn id="26" xr3:uid="{00000000-0010-0000-0100-00001A000000}" name="QACode" dataDxfId="60" dataCellStyle="Normal 11 2 2"/>
    <tableColumn id="27" xr3:uid="{00000000-0010-0000-0100-00001B000000}" name="ComplianceCode" dataDxfId="59" dataCellStyle="Normal 11 2 2"/>
    <tableColumn id="28" xr3:uid="{00000000-0010-0000-0100-00001C000000}" name="BatchVerificationCode" dataDxfId="58" dataCellStyle="Normal 11 2 2"/>
    <tableColumn id="29" xr3:uid="{00000000-0010-0000-0100-00001D000000}" name="CalibrationDate" dataDxfId="57"/>
    <tableColumn id="30" xr3:uid="{00000000-0010-0000-0100-00001E000000}" name="FieldResultComments" dataDxfId="5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5891E3-39AA-4D69-9F6F-B60F093AE79B}" name="Table2" displayName="Table2" ref="A1:AO144" totalsRowShown="0" headerRowDxfId="55" dataDxfId="54" tableBorderDxfId="53" headerRowCellStyle="Normal_Sheet1" dataCellStyle="Normal 3">
  <autoFilter ref="A1:AO144" xr:uid="{7992A43A-17AE-4B00-8933-DF3CA3C15E2C}"/>
  <tableColumns count="41">
    <tableColumn id="1" xr3:uid="{00000000-0010-0000-0300-000001000000}" name="StationCode" dataDxfId="52"/>
    <tableColumn id="2" xr3:uid="{00000000-0010-0000-0300-000002000000}" name="SampleDate" dataDxfId="51" dataCellStyle="Normal 3"/>
    <tableColumn id="3" xr3:uid="{00000000-0010-0000-0300-000003000000}" name="ProjectCode" dataDxfId="50"/>
    <tableColumn id="4" xr3:uid="{00000000-0010-0000-0300-000004000000}" name="EventCode" dataDxfId="49" dataCellStyle="Normal 3"/>
    <tableColumn id="5" xr3:uid="{00000000-0010-0000-0300-000005000000}" name="ProtocolCode" dataDxfId="48"/>
    <tableColumn id="6" xr3:uid="{00000000-0010-0000-0300-000006000000}" name="AgencyCode" dataDxfId="47" dataCellStyle="Normal 3"/>
    <tableColumn id="7" xr3:uid="{00000000-0010-0000-0300-000007000000}" name="SampleComments" dataDxfId="46" dataCellStyle="Normal 3"/>
    <tableColumn id="8" xr3:uid="{00000000-0010-0000-0300-000008000000}" name="LocationCode" dataDxfId="45"/>
    <tableColumn id="9" xr3:uid="{00000000-0010-0000-0300-000009000000}" name="GeometryShape" dataDxfId="44"/>
    <tableColumn id="10" xr3:uid="{00000000-0010-0000-0300-00000A000000}" name="CollectionTime" dataDxfId="43"/>
    <tableColumn id="11" xr3:uid="{00000000-0010-0000-0300-00000B000000}" name="CollectionMethodCode" dataDxfId="42"/>
    <tableColumn id="12" xr3:uid="{00000000-0010-0000-0300-00000C000000}" name="SampleTypeCode" dataDxfId="41"/>
    <tableColumn id="13" xr3:uid="{00000000-0010-0000-0300-00000D000000}" name="Replicate" dataDxfId="40" dataCellStyle="Normal 3"/>
    <tableColumn id="14" xr3:uid="{00000000-0010-0000-0300-00000E000000}" name="CollectionDeviceName" dataDxfId="39" dataCellStyle="Normal 3"/>
    <tableColumn id="15" xr3:uid="{00000000-0010-0000-0300-00000F000000}" name="CollectionDepth" dataDxfId="38"/>
    <tableColumn id="16" xr3:uid="{00000000-0010-0000-0300-000010000000}" name="UnitCollectionDepth" dataDxfId="37"/>
    <tableColumn id="17" xr3:uid="{00000000-0010-0000-0300-000011000000}" name="PositionWaterColumn" dataDxfId="36"/>
    <tableColumn id="18" xr3:uid="{00000000-0010-0000-0300-000012000000}" name="LabCollectionComments" dataDxfId="35" dataCellStyle="Normal 3"/>
    <tableColumn id="19" xr3:uid="{00000000-0010-0000-0300-000013000000}" name="LabBatch" dataDxfId="34" dataCellStyle="Normal 3"/>
    <tableColumn id="20" xr3:uid="{00000000-0010-0000-0300-000014000000}" name="AnalysisDate" dataDxfId="33" dataCellStyle="Normal 3"/>
    <tableColumn id="21" xr3:uid="{00000000-0010-0000-0300-000015000000}" name="MatrixName" dataDxfId="32"/>
    <tableColumn id="22" xr3:uid="{00000000-0010-0000-0300-000016000000}" name="MethodName" dataDxfId="31" dataCellStyle="Normal 3"/>
    <tableColumn id="23" xr3:uid="{00000000-0010-0000-0300-000017000000}" name="AnalyteName" dataDxfId="30" dataCellStyle="Normal 3"/>
    <tableColumn id="24" xr3:uid="{00000000-0010-0000-0300-000018000000}" name="FractionName" dataDxfId="29" dataCellStyle="Normal 3"/>
    <tableColumn id="25" xr3:uid="{00000000-0010-0000-0300-000019000000}" name="UnitName" dataDxfId="28" dataCellStyle="Normal 3"/>
    <tableColumn id="26" xr3:uid="{00000000-0010-0000-0300-00001A000000}" name="LabReplicate" dataDxfId="27" dataCellStyle="Normal 3"/>
    <tableColumn id="27" xr3:uid="{00000000-0010-0000-0300-00001B000000}" name="Result" dataDxfId="26" dataCellStyle="Normal 3"/>
    <tableColumn id="28" xr3:uid="{00000000-0010-0000-0300-00001C000000}" name="ResQualCode" dataDxfId="25" dataCellStyle="Normal 3"/>
    <tableColumn id="29" xr3:uid="{00000000-0010-0000-0300-00001D000000}" name="MDL" dataDxfId="24" dataCellStyle="Normal 3"/>
    <tableColumn id="30" xr3:uid="{00000000-0010-0000-0300-00001E000000}" name="RL" dataDxfId="23" dataCellStyle="Normal 3"/>
    <tableColumn id="31" xr3:uid="{00000000-0010-0000-0300-00001F000000}" name="QACode" dataDxfId="22" dataCellStyle="Normal 3"/>
    <tableColumn id="32" xr3:uid="{00000000-0010-0000-0300-000020000000}" name="ComplianceCode" dataDxfId="21" dataCellStyle="Normal 3"/>
    <tableColumn id="33" xr3:uid="{00000000-0010-0000-0300-000021000000}" name="DilutionFactor" dataDxfId="20" dataCellStyle="Normal 3"/>
    <tableColumn id="34" xr3:uid="{00000000-0010-0000-0300-000022000000}" name="ExpectedValue" dataDxfId="19" dataCellStyle="Normal 3"/>
    <tableColumn id="35" xr3:uid="{00000000-0010-0000-0300-000023000000}" name="PrepPreservationName" dataDxfId="18"/>
    <tableColumn id="36" xr3:uid="{00000000-0010-0000-0300-000024000000}" name="PrepPreservationDate" dataDxfId="17"/>
    <tableColumn id="37" xr3:uid="{00000000-0010-0000-0300-000025000000}" name="DigestExtractMethod" dataDxfId="16"/>
    <tableColumn id="38" xr3:uid="{00000000-0010-0000-0300-000026000000}" name="DigestExtractDate" dataDxfId="15"/>
    <tableColumn id="39" xr3:uid="{00000000-0010-0000-0300-000027000000}" name="SampleID" dataDxfId="14" dataCellStyle="Normal 3"/>
    <tableColumn id="40" xr3:uid="{00000000-0010-0000-0300-000028000000}" name="LabSampleID" dataDxfId="13" dataCellStyle="Normal 3"/>
    <tableColumn id="41" xr3:uid="{00000000-0010-0000-0300-000029000000}" name="LabResultComments" dataDxfId="12" dataCellStyle="Normal 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rdcdataupload.sfei.org/" TargetMode="External"/><Relationship Id="rId2" Type="http://schemas.openxmlformats.org/officeDocument/2006/relationships/hyperlink" Target="http://checker.calducs.mpsl.mlml.calstate.edu/calducs" TargetMode="External"/><Relationship Id="rId1" Type="http://schemas.openxmlformats.org/officeDocument/2006/relationships/hyperlink" Target="http://www.ceden.org/ceden_datatemplates.shtml" TargetMode="External"/><Relationship Id="rId6" Type="http://schemas.openxmlformats.org/officeDocument/2006/relationships/printerSettings" Target="../printerSettings/printerSettings3.bin"/><Relationship Id="rId5" Type="http://schemas.openxmlformats.org/officeDocument/2006/relationships/hyperlink" Target="http://checker.calducs.mpsl.mlml.calstate.edu/calducs" TargetMode="External"/><Relationship Id="rId4" Type="http://schemas.openxmlformats.org/officeDocument/2006/relationships/hyperlink" Target="http://ceden.org/CEDEN_checker/Checker/LookUpLists.php"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table" Target="../tables/table2.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C666F-5AB3-41C5-BF62-6BAC71BE1F57}">
  <dimension ref="A1:B3"/>
  <sheetViews>
    <sheetView tabSelected="1" workbookViewId="0">
      <selection activeCell="A5" sqref="A5"/>
    </sheetView>
  </sheetViews>
  <sheetFormatPr defaultRowHeight="12.5" x14ac:dyDescent="0.25"/>
  <cols>
    <col min="1" max="1" width="54.453125" customWidth="1"/>
    <col min="2" max="2" width="51.453125" customWidth="1"/>
  </cols>
  <sheetData>
    <row r="1" spans="1:2" ht="13" x14ac:dyDescent="0.3">
      <c r="A1" s="261" t="s">
        <v>369</v>
      </c>
      <c r="B1" s="261" t="s">
        <v>371</v>
      </c>
    </row>
    <row r="2" spans="1:2" ht="57" customHeight="1" x14ac:dyDescent="0.25">
      <c r="A2" s="259" t="s">
        <v>370</v>
      </c>
      <c r="B2" s="260" t="s">
        <v>372</v>
      </c>
    </row>
    <row r="3" spans="1:2" ht="75" x14ac:dyDescent="0.25">
      <c r="A3" s="260" t="s">
        <v>374</v>
      </c>
      <c r="B3" s="260" t="s">
        <v>373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F91C7-77A0-418F-965D-B73CCB2F4806}">
  <sheetPr>
    <tabColor rgb="FFFFC000"/>
  </sheetPr>
  <dimension ref="A1:X81"/>
  <sheetViews>
    <sheetView topLeftCell="A34" zoomScale="70" zoomScaleNormal="70" workbookViewId="0">
      <selection activeCell="A35" sqref="A35:A56"/>
    </sheetView>
  </sheetViews>
  <sheetFormatPr defaultColWidth="9.1796875" defaultRowHeight="12.5" x14ac:dyDescent="0.25"/>
  <cols>
    <col min="1" max="1" width="27.54296875" style="172" customWidth="1"/>
    <col min="2" max="2" width="13.7265625" style="172" customWidth="1"/>
    <col min="3" max="3" width="24.1796875" style="173" customWidth="1"/>
    <col min="4" max="4" width="23" style="172" customWidth="1"/>
    <col min="5" max="5" width="23.26953125" style="172" customWidth="1"/>
    <col min="6" max="6" width="18.7265625" style="172" customWidth="1"/>
    <col min="7" max="7" width="20.81640625" style="172" customWidth="1"/>
    <col min="8" max="8" width="18.54296875" style="172" customWidth="1"/>
    <col min="9" max="9" width="13.7265625" style="172" customWidth="1"/>
    <col min="10" max="11" width="9.1796875" style="172"/>
    <col min="12" max="12" width="14.54296875" style="172" bestFit="1" customWidth="1"/>
    <col min="13" max="13" width="20.7265625" style="172" bestFit="1" customWidth="1"/>
    <col min="14" max="14" width="16.1796875" style="172" customWidth="1"/>
    <col min="15" max="15" width="15" style="172" customWidth="1"/>
    <col min="16" max="16" width="14.81640625" style="172" customWidth="1"/>
    <col min="17" max="17" width="19.453125" style="172" bestFit="1" customWidth="1"/>
    <col min="18" max="19" width="9.1796875" style="172"/>
    <col min="20" max="20" width="3.1796875" style="172" customWidth="1"/>
    <col min="21" max="21" width="12.7265625" style="172" bestFit="1" customWidth="1"/>
    <col min="22" max="22" width="18.7265625" style="172" bestFit="1" customWidth="1"/>
    <col min="23" max="23" width="12.81640625" style="172" bestFit="1" customWidth="1"/>
    <col min="24" max="24" width="6.81640625" style="172" bestFit="1" customWidth="1"/>
    <col min="25" max="16384" width="9.1796875" style="172"/>
  </cols>
  <sheetData>
    <row r="1" spans="2:24" hidden="1" x14ac:dyDescent="0.25">
      <c r="B1" s="172" t="s">
        <v>14</v>
      </c>
      <c r="C1" s="173" t="s">
        <v>15</v>
      </c>
      <c r="D1" s="172" t="s">
        <v>21</v>
      </c>
      <c r="E1" s="172" t="s">
        <v>38</v>
      </c>
      <c r="F1" s="172" t="s">
        <v>39</v>
      </c>
      <c r="G1" s="172" t="s">
        <v>22</v>
      </c>
      <c r="H1" s="172" t="s">
        <v>71</v>
      </c>
      <c r="I1" s="172" t="s">
        <v>72</v>
      </c>
      <c r="J1" s="172" t="s">
        <v>34</v>
      </c>
      <c r="K1" s="172" t="s">
        <v>75</v>
      </c>
      <c r="L1" s="172" t="s">
        <v>79</v>
      </c>
    </row>
    <row r="2" spans="2:24" hidden="1" x14ac:dyDescent="0.25">
      <c r="B2" s="172" t="s">
        <v>235</v>
      </c>
      <c r="C2" s="174">
        <v>45336</v>
      </c>
      <c r="D2" s="172" t="s">
        <v>183</v>
      </c>
      <c r="E2" s="172" t="s">
        <v>97</v>
      </c>
      <c r="F2" s="175" t="s">
        <v>102</v>
      </c>
      <c r="G2" s="175">
        <v>0.75</v>
      </c>
      <c r="H2" s="175">
        <v>0.12</v>
      </c>
      <c r="I2" s="175">
        <v>0.2</v>
      </c>
      <c r="J2" s="175" t="s">
        <v>108</v>
      </c>
      <c r="K2" s="175" t="s">
        <v>108</v>
      </c>
      <c r="L2" s="172" t="s">
        <v>113</v>
      </c>
    </row>
    <row r="3" spans="2:24" hidden="1" x14ac:dyDescent="0.25">
      <c r="B3" s="172" t="s">
        <v>234</v>
      </c>
      <c r="C3" s="174">
        <v>45336</v>
      </c>
      <c r="D3" s="172" t="s">
        <v>183</v>
      </c>
      <c r="E3" s="172" t="s">
        <v>97</v>
      </c>
      <c r="F3" s="175" t="s">
        <v>102</v>
      </c>
      <c r="G3" s="175">
        <v>3.4</v>
      </c>
      <c r="H3" s="175">
        <v>0.12</v>
      </c>
      <c r="I3" s="175">
        <v>0.2</v>
      </c>
      <c r="J3" s="175" t="s">
        <v>108</v>
      </c>
      <c r="K3" s="175" t="s">
        <v>108</v>
      </c>
      <c r="L3" s="172" t="s">
        <v>88</v>
      </c>
    </row>
    <row r="4" spans="2:24" hidden="1" x14ac:dyDescent="0.25">
      <c r="B4" s="172" t="s">
        <v>236</v>
      </c>
      <c r="C4" s="174">
        <v>45336</v>
      </c>
      <c r="D4" s="172" t="s">
        <v>183</v>
      </c>
      <c r="E4" s="172" t="s">
        <v>97</v>
      </c>
      <c r="F4" s="175" t="s">
        <v>102</v>
      </c>
      <c r="G4" s="175">
        <v>0.78</v>
      </c>
      <c r="H4" s="175">
        <v>0.12</v>
      </c>
      <c r="I4" s="175">
        <v>0.2</v>
      </c>
      <c r="J4" s="175" t="s">
        <v>108</v>
      </c>
      <c r="K4" s="175" t="s">
        <v>108</v>
      </c>
      <c r="L4" s="172" t="s">
        <v>111</v>
      </c>
    </row>
    <row r="5" spans="2:24" hidden="1" x14ac:dyDescent="0.25">
      <c r="B5" s="172" t="s">
        <v>235</v>
      </c>
      <c r="C5" s="176">
        <v>45411</v>
      </c>
      <c r="D5" s="172" t="s">
        <v>183</v>
      </c>
      <c r="E5" s="172" t="s">
        <v>97</v>
      </c>
      <c r="F5" s="175" t="s">
        <v>102</v>
      </c>
      <c r="G5" s="175">
        <v>0.49</v>
      </c>
      <c r="H5" s="175">
        <v>0.12</v>
      </c>
      <c r="I5" s="175">
        <v>0.2</v>
      </c>
      <c r="J5" s="175" t="s">
        <v>108</v>
      </c>
      <c r="K5" s="175" t="s">
        <v>108</v>
      </c>
      <c r="L5" s="172" t="s">
        <v>221</v>
      </c>
    </row>
    <row r="6" spans="2:24" hidden="1" x14ac:dyDescent="0.25">
      <c r="B6" s="172" t="s">
        <v>234</v>
      </c>
      <c r="C6" s="176">
        <v>45411</v>
      </c>
      <c r="D6" s="172" t="s">
        <v>183</v>
      </c>
      <c r="E6" s="172" t="s">
        <v>97</v>
      </c>
      <c r="F6" s="175" t="s">
        <v>102</v>
      </c>
      <c r="G6" s="175">
        <v>2.5</v>
      </c>
      <c r="H6" s="175">
        <v>0.12</v>
      </c>
      <c r="I6" s="175">
        <v>0.2</v>
      </c>
      <c r="J6" s="175" t="s">
        <v>108</v>
      </c>
      <c r="K6" s="175" t="s">
        <v>108</v>
      </c>
      <c r="L6" s="172" t="s">
        <v>88</v>
      </c>
    </row>
    <row r="7" spans="2:24" hidden="1" x14ac:dyDescent="0.25">
      <c r="B7" s="172" t="s">
        <v>236</v>
      </c>
      <c r="C7" s="176">
        <v>45411</v>
      </c>
      <c r="D7" s="172" t="s">
        <v>183</v>
      </c>
      <c r="E7" s="172" t="s">
        <v>97</v>
      </c>
      <c r="F7" s="175" t="s">
        <v>102</v>
      </c>
      <c r="G7" s="175">
        <v>0.42</v>
      </c>
      <c r="H7" s="175">
        <v>0.12</v>
      </c>
      <c r="I7" s="175">
        <v>0.2</v>
      </c>
      <c r="J7" s="175" t="s">
        <v>108</v>
      </c>
      <c r="K7" s="175" t="s">
        <v>108</v>
      </c>
      <c r="L7" s="172" t="s">
        <v>111</v>
      </c>
    </row>
    <row r="8" spans="2:24" hidden="1" x14ac:dyDescent="0.25">
      <c r="B8" s="172" t="s">
        <v>234</v>
      </c>
      <c r="C8" s="177">
        <v>45532</v>
      </c>
      <c r="D8" s="172" t="s">
        <v>183</v>
      </c>
      <c r="E8" s="172" t="s">
        <v>97</v>
      </c>
      <c r="F8" s="175" t="s">
        <v>102</v>
      </c>
      <c r="G8" s="175">
        <v>6.5</v>
      </c>
      <c r="H8" s="175">
        <v>0.12</v>
      </c>
      <c r="I8" s="175">
        <v>0.2</v>
      </c>
      <c r="J8" s="175" t="s">
        <v>108</v>
      </c>
      <c r="K8" s="175" t="s">
        <v>108</v>
      </c>
      <c r="L8" s="172" t="s">
        <v>250</v>
      </c>
    </row>
    <row r="9" spans="2:24" hidden="1" x14ac:dyDescent="0.25">
      <c r="B9" s="172" t="s">
        <v>236</v>
      </c>
      <c r="C9" s="177">
        <v>45533</v>
      </c>
      <c r="D9" s="172" t="s">
        <v>183</v>
      </c>
      <c r="E9" s="172" t="s">
        <v>97</v>
      </c>
      <c r="F9" s="175" t="s">
        <v>102</v>
      </c>
      <c r="G9" s="175">
        <v>7.4</v>
      </c>
      <c r="H9" s="175">
        <v>0.12</v>
      </c>
      <c r="I9" s="175">
        <v>0.2</v>
      </c>
      <c r="J9" s="175" t="s">
        <v>108</v>
      </c>
      <c r="K9" s="175" t="s">
        <v>108</v>
      </c>
      <c r="L9" s="172" t="s">
        <v>111</v>
      </c>
    </row>
    <row r="10" spans="2:24" ht="13" hidden="1" x14ac:dyDescent="0.25">
      <c r="B10" s="172" t="s">
        <v>235</v>
      </c>
      <c r="C10" s="178">
        <v>45622</v>
      </c>
      <c r="D10" s="172" t="s">
        <v>183</v>
      </c>
      <c r="E10" s="172" t="s">
        <v>97</v>
      </c>
      <c r="F10" s="175" t="s">
        <v>102</v>
      </c>
      <c r="G10" s="175">
        <v>1.6</v>
      </c>
      <c r="H10" s="175">
        <v>0.12</v>
      </c>
      <c r="I10" s="175">
        <v>0.2</v>
      </c>
      <c r="J10" s="175" t="s">
        <v>108</v>
      </c>
      <c r="K10" s="175" t="s">
        <v>108</v>
      </c>
      <c r="L10" s="172" t="s">
        <v>113</v>
      </c>
      <c r="O10" s="181" t="s">
        <v>344</v>
      </c>
      <c r="P10" s="182" t="s">
        <v>347</v>
      </c>
      <c r="Q10" s="181" t="s">
        <v>345</v>
      </c>
      <c r="R10" s="181" t="s">
        <v>22</v>
      </c>
      <c r="S10" s="181" t="s">
        <v>346</v>
      </c>
      <c r="U10" s="182" t="s">
        <v>347</v>
      </c>
      <c r="V10" s="192" t="s">
        <v>343</v>
      </c>
      <c r="W10" s="192" t="s">
        <v>352</v>
      </c>
      <c r="X10" s="182" t="s">
        <v>338</v>
      </c>
    </row>
    <row r="11" spans="2:24" hidden="1" x14ac:dyDescent="0.25">
      <c r="B11" s="172" t="s">
        <v>234</v>
      </c>
      <c r="C11" s="178">
        <v>45622</v>
      </c>
      <c r="D11" s="172" t="s">
        <v>183</v>
      </c>
      <c r="E11" s="172" t="s">
        <v>97</v>
      </c>
      <c r="F11" s="175" t="s">
        <v>102</v>
      </c>
      <c r="G11" s="175">
        <v>11</v>
      </c>
      <c r="H11" s="175">
        <v>0.12</v>
      </c>
      <c r="I11" s="175">
        <v>0.2</v>
      </c>
      <c r="J11" s="175" t="s">
        <v>108</v>
      </c>
      <c r="K11" s="175" t="s">
        <v>108</v>
      </c>
      <c r="L11" s="172" t="s">
        <v>88</v>
      </c>
      <c r="O11" s="183" t="s">
        <v>353</v>
      </c>
      <c r="P11" s="184">
        <v>45336</v>
      </c>
      <c r="Q11" s="185" t="s">
        <v>183</v>
      </c>
      <c r="R11" s="186">
        <v>0.75</v>
      </c>
      <c r="S11" s="186" t="s">
        <v>102</v>
      </c>
      <c r="U11" s="184">
        <v>45336</v>
      </c>
      <c r="V11" s="191" t="s">
        <v>339</v>
      </c>
      <c r="W11" s="193" t="s">
        <v>350</v>
      </c>
      <c r="X11" s="194">
        <v>9.31</v>
      </c>
    </row>
    <row r="12" spans="2:24" hidden="1" x14ac:dyDescent="0.25">
      <c r="B12" s="172" t="s">
        <v>236</v>
      </c>
      <c r="C12" s="178">
        <v>45622</v>
      </c>
      <c r="D12" s="172" t="s">
        <v>183</v>
      </c>
      <c r="E12" s="172" t="s">
        <v>97</v>
      </c>
      <c r="F12" s="175" t="s">
        <v>102</v>
      </c>
      <c r="G12" s="175">
        <v>12</v>
      </c>
      <c r="H12" s="175">
        <v>0.12</v>
      </c>
      <c r="I12" s="175">
        <v>0.2</v>
      </c>
      <c r="J12" s="175" t="s">
        <v>108</v>
      </c>
      <c r="K12" s="175" t="s">
        <v>108</v>
      </c>
      <c r="L12" s="172" t="s">
        <v>111</v>
      </c>
      <c r="O12" s="183" t="s">
        <v>353</v>
      </c>
      <c r="P12" s="184">
        <v>45336</v>
      </c>
      <c r="Q12" s="183" t="s">
        <v>153</v>
      </c>
      <c r="R12" s="187">
        <v>200</v>
      </c>
      <c r="S12" s="187" t="s">
        <v>102</v>
      </c>
      <c r="U12" s="188">
        <v>45411</v>
      </c>
      <c r="V12" s="191" t="s">
        <v>340</v>
      </c>
      <c r="W12" s="193" t="s">
        <v>351</v>
      </c>
      <c r="X12" s="194">
        <v>0.04</v>
      </c>
    </row>
    <row r="13" spans="2:24" hidden="1" x14ac:dyDescent="0.25">
      <c r="B13" s="172" t="s">
        <v>235</v>
      </c>
      <c r="C13" s="174">
        <v>45336</v>
      </c>
      <c r="D13" s="172" t="s">
        <v>153</v>
      </c>
      <c r="E13" s="172" t="s">
        <v>154</v>
      </c>
      <c r="F13" s="175" t="s">
        <v>102</v>
      </c>
      <c r="G13" s="175">
        <v>200</v>
      </c>
      <c r="H13" s="175">
        <v>10</v>
      </c>
      <c r="I13" s="175">
        <v>10</v>
      </c>
      <c r="J13" s="175" t="s">
        <v>108</v>
      </c>
      <c r="K13" s="175" t="s">
        <v>155</v>
      </c>
      <c r="L13" s="172" t="s">
        <v>113</v>
      </c>
      <c r="O13" s="183" t="s">
        <v>234</v>
      </c>
      <c r="P13" s="184">
        <v>45336</v>
      </c>
      <c r="Q13" s="185" t="s">
        <v>183</v>
      </c>
      <c r="R13" s="186">
        <v>3.4</v>
      </c>
      <c r="S13" s="186" t="s">
        <v>102</v>
      </c>
      <c r="U13" s="189">
        <v>45533</v>
      </c>
      <c r="V13" s="191" t="s">
        <v>342</v>
      </c>
      <c r="W13" s="193" t="s">
        <v>349</v>
      </c>
      <c r="X13" s="194">
        <v>0.30000000000000004</v>
      </c>
    </row>
    <row r="14" spans="2:24" hidden="1" x14ac:dyDescent="0.25">
      <c r="B14" s="172" t="s">
        <v>234</v>
      </c>
      <c r="C14" s="174">
        <v>45336</v>
      </c>
      <c r="D14" s="172" t="s">
        <v>153</v>
      </c>
      <c r="E14" s="172" t="s">
        <v>154</v>
      </c>
      <c r="F14" s="175" t="s">
        <v>102</v>
      </c>
      <c r="G14" s="175">
        <v>290</v>
      </c>
      <c r="H14" s="175">
        <v>10</v>
      </c>
      <c r="I14" s="175">
        <v>10</v>
      </c>
      <c r="J14" s="175" t="s">
        <v>108</v>
      </c>
      <c r="K14" s="175" t="s">
        <v>155</v>
      </c>
      <c r="L14" s="172" t="s">
        <v>88</v>
      </c>
      <c r="O14" s="183" t="s">
        <v>234</v>
      </c>
      <c r="P14" s="184">
        <v>45336</v>
      </c>
      <c r="Q14" s="183" t="s">
        <v>153</v>
      </c>
      <c r="R14" s="187">
        <v>290</v>
      </c>
      <c r="S14" s="187" t="s">
        <v>102</v>
      </c>
      <c r="U14" s="190">
        <v>45622</v>
      </c>
      <c r="V14" s="191" t="s">
        <v>341</v>
      </c>
      <c r="W14" s="193" t="s">
        <v>348</v>
      </c>
      <c r="X14" s="194">
        <v>0.27</v>
      </c>
    </row>
    <row r="15" spans="2:24" hidden="1" x14ac:dyDescent="0.25">
      <c r="B15" s="172" t="s">
        <v>236</v>
      </c>
      <c r="C15" s="174">
        <v>45336</v>
      </c>
      <c r="D15" s="172" t="s">
        <v>153</v>
      </c>
      <c r="E15" s="172" t="s">
        <v>154</v>
      </c>
      <c r="F15" s="175" t="s">
        <v>102</v>
      </c>
      <c r="G15" s="175">
        <v>180</v>
      </c>
      <c r="H15" s="175">
        <v>10</v>
      </c>
      <c r="I15" s="175">
        <v>10</v>
      </c>
      <c r="J15" s="175" t="s">
        <v>108</v>
      </c>
      <c r="K15" s="175" t="s">
        <v>155</v>
      </c>
      <c r="L15" s="172" t="s">
        <v>111</v>
      </c>
      <c r="O15" s="183" t="s">
        <v>236</v>
      </c>
      <c r="P15" s="184">
        <v>45336</v>
      </c>
      <c r="Q15" s="185" t="s">
        <v>183</v>
      </c>
      <c r="R15" s="186">
        <v>0.78</v>
      </c>
      <c r="S15" s="186" t="s">
        <v>102</v>
      </c>
    </row>
    <row r="16" spans="2:24" hidden="1" x14ac:dyDescent="0.25">
      <c r="B16" s="172" t="s">
        <v>235</v>
      </c>
      <c r="C16" s="176">
        <v>45411</v>
      </c>
      <c r="D16" s="172" t="s">
        <v>153</v>
      </c>
      <c r="E16" s="172" t="s">
        <v>154</v>
      </c>
      <c r="F16" s="175" t="s">
        <v>102</v>
      </c>
      <c r="G16" s="175">
        <v>160</v>
      </c>
      <c r="H16" s="175">
        <v>10</v>
      </c>
      <c r="I16" s="175">
        <v>10</v>
      </c>
      <c r="J16" s="175" t="s">
        <v>108</v>
      </c>
      <c r="K16" s="175" t="s">
        <v>155</v>
      </c>
      <c r="L16" s="172" t="s">
        <v>221</v>
      </c>
      <c r="O16" s="183" t="s">
        <v>236</v>
      </c>
      <c r="P16" s="184">
        <v>45336</v>
      </c>
      <c r="Q16" s="183" t="s">
        <v>153</v>
      </c>
      <c r="R16" s="187">
        <v>180</v>
      </c>
      <c r="S16" s="187" t="s">
        <v>102</v>
      </c>
      <c r="X16" s="180"/>
    </row>
    <row r="17" spans="2:24" hidden="1" x14ac:dyDescent="0.25">
      <c r="B17" s="172" t="s">
        <v>234</v>
      </c>
      <c r="C17" s="176">
        <v>45411</v>
      </c>
      <c r="D17" s="172" t="s">
        <v>153</v>
      </c>
      <c r="E17" s="172" t="s">
        <v>154</v>
      </c>
      <c r="F17" s="175" t="s">
        <v>102</v>
      </c>
      <c r="G17" s="175">
        <v>240</v>
      </c>
      <c r="H17" s="175">
        <v>10</v>
      </c>
      <c r="I17" s="175">
        <v>10</v>
      </c>
      <c r="J17" s="175" t="s">
        <v>108</v>
      </c>
      <c r="K17" s="175" t="s">
        <v>155</v>
      </c>
      <c r="L17" s="172" t="s">
        <v>88</v>
      </c>
      <c r="O17" s="183" t="s">
        <v>353</v>
      </c>
      <c r="P17" s="188">
        <v>45411</v>
      </c>
      <c r="Q17" s="185" t="s">
        <v>183</v>
      </c>
      <c r="R17" s="186">
        <v>0.49</v>
      </c>
      <c r="S17" s="186" t="s">
        <v>102</v>
      </c>
      <c r="W17" s="179"/>
      <c r="X17" s="180"/>
    </row>
    <row r="18" spans="2:24" hidden="1" x14ac:dyDescent="0.25">
      <c r="B18" s="172" t="s">
        <v>236</v>
      </c>
      <c r="C18" s="176">
        <v>45411</v>
      </c>
      <c r="D18" s="172" t="s">
        <v>153</v>
      </c>
      <c r="E18" s="172" t="s">
        <v>154</v>
      </c>
      <c r="F18" s="175" t="s">
        <v>102</v>
      </c>
      <c r="G18" s="175">
        <v>160</v>
      </c>
      <c r="H18" s="175">
        <v>10</v>
      </c>
      <c r="I18" s="175">
        <v>10</v>
      </c>
      <c r="J18" s="175" t="s">
        <v>108</v>
      </c>
      <c r="K18" s="175" t="s">
        <v>155</v>
      </c>
      <c r="L18" s="172" t="s">
        <v>111</v>
      </c>
      <c r="O18" s="183" t="s">
        <v>353</v>
      </c>
      <c r="P18" s="188">
        <v>45411</v>
      </c>
      <c r="Q18" s="183" t="s">
        <v>153</v>
      </c>
      <c r="R18" s="187">
        <v>160</v>
      </c>
      <c r="S18" s="187" t="s">
        <v>102</v>
      </c>
    </row>
    <row r="19" spans="2:24" hidden="1" x14ac:dyDescent="0.25">
      <c r="B19" s="172" t="s">
        <v>234</v>
      </c>
      <c r="C19" s="177">
        <v>45532</v>
      </c>
      <c r="D19" s="172" t="s">
        <v>153</v>
      </c>
      <c r="E19" s="172" t="s">
        <v>154</v>
      </c>
      <c r="F19" s="175" t="s">
        <v>102</v>
      </c>
      <c r="G19" s="175">
        <v>520</v>
      </c>
      <c r="H19" s="175">
        <v>10</v>
      </c>
      <c r="I19" s="175">
        <v>10</v>
      </c>
      <c r="J19" s="175" t="s">
        <v>108</v>
      </c>
      <c r="K19" s="175" t="s">
        <v>155</v>
      </c>
      <c r="L19" s="172" t="s">
        <v>250</v>
      </c>
      <c r="O19" s="183" t="s">
        <v>234</v>
      </c>
      <c r="P19" s="188">
        <v>45411</v>
      </c>
      <c r="Q19" s="185" t="s">
        <v>183</v>
      </c>
      <c r="R19" s="186">
        <v>2.5</v>
      </c>
      <c r="S19" s="186" t="s">
        <v>102</v>
      </c>
    </row>
    <row r="20" spans="2:24" hidden="1" x14ac:dyDescent="0.25">
      <c r="B20" s="172" t="s">
        <v>236</v>
      </c>
      <c r="C20" s="177">
        <v>45533</v>
      </c>
      <c r="D20" s="172" t="s">
        <v>153</v>
      </c>
      <c r="E20" s="172" t="s">
        <v>154</v>
      </c>
      <c r="F20" s="175" t="s">
        <v>102</v>
      </c>
      <c r="G20" s="175">
        <v>510</v>
      </c>
      <c r="H20" s="175">
        <v>10</v>
      </c>
      <c r="I20" s="175">
        <v>10</v>
      </c>
      <c r="J20" s="175" t="s">
        <v>108</v>
      </c>
      <c r="K20" s="175" t="s">
        <v>155</v>
      </c>
      <c r="L20" s="172" t="s">
        <v>111</v>
      </c>
      <c r="O20" s="183" t="s">
        <v>234</v>
      </c>
      <c r="P20" s="188">
        <v>45411</v>
      </c>
      <c r="Q20" s="183" t="s">
        <v>153</v>
      </c>
      <c r="R20" s="187">
        <v>240</v>
      </c>
      <c r="S20" s="187" t="s">
        <v>102</v>
      </c>
    </row>
    <row r="21" spans="2:24" hidden="1" x14ac:dyDescent="0.25">
      <c r="B21" s="172" t="s">
        <v>235</v>
      </c>
      <c r="C21" s="178">
        <v>45622</v>
      </c>
      <c r="D21" s="172" t="s">
        <v>153</v>
      </c>
      <c r="E21" s="172" t="s">
        <v>154</v>
      </c>
      <c r="F21" s="175" t="s">
        <v>102</v>
      </c>
      <c r="G21" s="175">
        <v>280</v>
      </c>
      <c r="H21" s="175">
        <v>10</v>
      </c>
      <c r="I21" s="175">
        <v>10</v>
      </c>
      <c r="J21" s="175" t="s">
        <v>108</v>
      </c>
      <c r="K21" s="175" t="s">
        <v>155</v>
      </c>
      <c r="L21" s="172" t="s">
        <v>113</v>
      </c>
      <c r="O21" s="183" t="s">
        <v>236</v>
      </c>
      <c r="P21" s="188">
        <v>45411</v>
      </c>
      <c r="Q21" s="185" t="s">
        <v>183</v>
      </c>
      <c r="R21" s="186">
        <v>0.42</v>
      </c>
      <c r="S21" s="186" t="s">
        <v>102</v>
      </c>
    </row>
    <row r="22" spans="2:24" hidden="1" x14ac:dyDescent="0.25">
      <c r="B22" s="172" t="s">
        <v>234</v>
      </c>
      <c r="C22" s="178">
        <v>45622</v>
      </c>
      <c r="D22" s="172" t="s">
        <v>153</v>
      </c>
      <c r="E22" s="172" t="s">
        <v>154</v>
      </c>
      <c r="F22" s="175" t="s">
        <v>102</v>
      </c>
      <c r="G22" s="175">
        <v>520</v>
      </c>
      <c r="H22" s="175">
        <v>10</v>
      </c>
      <c r="I22" s="175">
        <v>10</v>
      </c>
      <c r="J22" s="175" t="s">
        <v>108</v>
      </c>
      <c r="K22" s="175" t="s">
        <v>155</v>
      </c>
      <c r="L22" s="172" t="s">
        <v>88</v>
      </c>
      <c r="O22" s="183" t="s">
        <v>236</v>
      </c>
      <c r="P22" s="188">
        <v>45411</v>
      </c>
      <c r="Q22" s="183" t="s">
        <v>153</v>
      </c>
      <c r="R22" s="187">
        <v>160</v>
      </c>
      <c r="S22" s="187" t="s">
        <v>102</v>
      </c>
    </row>
    <row r="23" spans="2:24" hidden="1" x14ac:dyDescent="0.25">
      <c r="B23" s="172" t="s">
        <v>236</v>
      </c>
      <c r="C23" s="178">
        <v>45622</v>
      </c>
      <c r="D23" s="172" t="s">
        <v>153</v>
      </c>
      <c r="E23" s="172" t="s">
        <v>154</v>
      </c>
      <c r="F23" s="175" t="s">
        <v>102</v>
      </c>
      <c r="G23" s="175">
        <v>520</v>
      </c>
      <c r="H23" s="175">
        <v>10</v>
      </c>
      <c r="I23" s="175">
        <v>10</v>
      </c>
      <c r="J23" s="175" t="s">
        <v>108</v>
      </c>
      <c r="K23" s="175" t="s">
        <v>155</v>
      </c>
      <c r="L23" s="172" t="s">
        <v>111</v>
      </c>
      <c r="O23" s="183" t="s">
        <v>234</v>
      </c>
      <c r="P23" s="189">
        <v>45532</v>
      </c>
      <c r="Q23" s="185" t="s">
        <v>183</v>
      </c>
      <c r="R23" s="186">
        <v>6.5</v>
      </c>
      <c r="S23" s="186" t="s">
        <v>102</v>
      </c>
    </row>
    <row r="24" spans="2:24" hidden="1" x14ac:dyDescent="0.25">
      <c r="O24" s="183" t="s">
        <v>234</v>
      </c>
      <c r="P24" s="189">
        <v>45532</v>
      </c>
      <c r="Q24" s="183" t="s">
        <v>153</v>
      </c>
      <c r="R24" s="187">
        <v>520</v>
      </c>
      <c r="S24" s="187" t="s">
        <v>102</v>
      </c>
    </row>
    <row r="25" spans="2:24" hidden="1" x14ac:dyDescent="0.25">
      <c r="O25" s="183" t="s">
        <v>236</v>
      </c>
      <c r="P25" s="189">
        <v>45533</v>
      </c>
      <c r="Q25" s="185" t="s">
        <v>183</v>
      </c>
      <c r="R25" s="186">
        <v>7.4</v>
      </c>
      <c r="S25" s="186" t="s">
        <v>102</v>
      </c>
    </row>
    <row r="26" spans="2:24" hidden="1" x14ac:dyDescent="0.25">
      <c r="O26" s="183" t="s">
        <v>236</v>
      </c>
      <c r="P26" s="189">
        <v>45533</v>
      </c>
      <c r="Q26" s="183" t="s">
        <v>153</v>
      </c>
      <c r="R26" s="187">
        <v>510</v>
      </c>
      <c r="S26" s="187" t="s">
        <v>102</v>
      </c>
    </row>
    <row r="27" spans="2:24" hidden="1" x14ac:dyDescent="0.25">
      <c r="O27" s="183" t="s">
        <v>353</v>
      </c>
      <c r="P27" s="190">
        <v>45622</v>
      </c>
      <c r="Q27" s="185" t="s">
        <v>183</v>
      </c>
      <c r="R27" s="186">
        <v>1.6</v>
      </c>
      <c r="S27" s="186" t="s">
        <v>102</v>
      </c>
    </row>
    <row r="28" spans="2:24" hidden="1" x14ac:dyDescent="0.25">
      <c r="O28" s="183" t="s">
        <v>353</v>
      </c>
      <c r="P28" s="190">
        <v>45622</v>
      </c>
      <c r="Q28" s="183" t="s">
        <v>153</v>
      </c>
      <c r="R28" s="187">
        <v>280</v>
      </c>
      <c r="S28" s="187" t="s">
        <v>102</v>
      </c>
    </row>
    <row r="29" spans="2:24" hidden="1" x14ac:dyDescent="0.25">
      <c r="O29" s="183" t="s">
        <v>234</v>
      </c>
      <c r="P29" s="190">
        <v>45622</v>
      </c>
      <c r="Q29" s="185" t="s">
        <v>183</v>
      </c>
      <c r="R29" s="186">
        <v>11</v>
      </c>
      <c r="S29" s="186" t="s">
        <v>102</v>
      </c>
    </row>
    <row r="30" spans="2:24" hidden="1" x14ac:dyDescent="0.25">
      <c r="O30" s="183" t="s">
        <v>234</v>
      </c>
      <c r="P30" s="190">
        <v>45622</v>
      </c>
      <c r="Q30" s="183" t="s">
        <v>153</v>
      </c>
      <c r="R30" s="187">
        <v>520</v>
      </c>
      <c r="S30" s="187" t="s">
        <v>102</v>
      </c>
    </row>
    <row r="31" spans="2:24" hidden="1" x14ac:dyDescent="0.25">
      <c r="O31" s="183" t="s">
        <v>236</v>
      </c>
      <c r="P31" s="190">
        <v>45622</v>
      </c>
      <c r="Q31" s="185" t="s">
        <v>183</v>
      </c>
      <c r="R31" s="186">
        <v>12</v>
      </c>
      <c r="S31" s="186" t="s">
        <v>102</v>
      </c>
    </row>
    <row r="32" spans="2:24" hidden="1" x14ac:dyDescent="0.25">
      <c r="O32" s="183" t="s">
        <v>236</v>
      </c>
      <c r="P32" s="190">
        <v>45622</v>
      </c>
      <c r="Q32" s="183" t="s">
        <v>153</v>
      </c>
      <c r="R32" s="187">
        <v>520</v>
      </c>
      <c r="S32" s="187" t="s">
        <v>102</v>
      </c>
    </row>
    <row r="33" spans="1:9" hidden="1" x14ac:dyDescent="0.25"/>
    <row r="34" spans="1:9" ht="13" x14ac:dyDescent="0.25">
      <c r="B34" s="195" t="s">
        <v>354</v>
      </c>
      <c r="C34" s="195" t="s">
        <v>345</v>
      </c>
      <c r="D34" s="195" t="s">
        <v>355</v>
      </c>
      <c r="E34" s="196" t="s">
        <v>357</v>
      </c>
      <c r="F34" s="197" t="s">
        <v>347</v>
      </c>
      <c r="G34" s="196" t="s">
        <v>345</v>
      </c>
      <c r="H34" s="196" t="s">
        <v>22</v>
      </c>
      <c r="I34" s="198" t="s">
        <v>346</v>
      </c>
    </row>
    <row r="35" spans="1:9" x14ac:dyDescent="0.25">
      <c r="A35" s="251" t="s">
        <v>368</v>
      </c>
      <c r="B35" s="243">
        <v>5</v>
      </c>
      <c r="C35" s="211" t="s">
        <v>356</v>
      </c>
      <c r="D35" s="212">
        <v>5</v>
      </c>
      <c r="E35" s="243" t="s">
        <v>353</v>
      </c>
      <c r="F35" s="199">
        <v>45336</v>
      </c>
      <c r="G35" s="211" t="s">
        <v>183</v>
      </c>
      <c r="H35" s="212">
        <v>0.75</v>
      </c>
      <c r="I35" s="213" t="s">
        <v>102</v>
      </c>
    </row>
    <row r="36" spans="1:9" x14ac:dyDescent="0.25">
      <c r="A36" s="251"/>
      <c r="B36" s="244"/>
      <c r="C36" s="183" t="s">
        <v>153</v>
      </c>
      <c r="D36" s="187">
        <v>300</v>
      </c>
      <c r="E36" s="244"/>
      <c r="F36" s="199">
        <v>45336</v>
      </c>
      <c r="G36" s="200" t="s">
        <v>153</v>
      </c>
      <c r="H36" s="201">
        <v>200</v>
      </c>
      <c r="I36" s="202" t="s">
        <v>102</v>
      </c>
    </row>
    <row r="37" spans="1:9" x14ac:dyDescent="0.25">
      <c r="A37" s="251"/>
      <c r="B37" s="244"/>
      <c r="C37" s="210" t="s">
        <v>356</v>
      </c>
      <c r="D37" s="214">
        <v>5</v>
      </c>
      <c r="E37" s="244"/>
      <c r="F37" s="203">
        <v>45411</v>
      </c>
      <c r="G37" s="211" t="s">
        <v>183</v>
      </c>
      <c r="H37" s="212">
        <v>0.49</v>
      </c>
      <c r="I37" s="213" t="s">
        <v>102</v>
      </c>
    </row>
    <row r="38" spans="1:9" x14ac:dyDescent="0.25">
      <c r="A38" s="251"/>
      <c r="B38" s="244"/>
      <c r="C38" s="183" t="s">
        <v>153</v>
      </c>
      <c r="D38" s="187">
        <v>300</v>
      </c>
      <c r="E38" s="244"/>
      <c r="F38" s="203">
        <v>45411</v>
      </c>
      <c r="G38" s="200" t="s">
        <v>153</v>
      </c>
      <c r="H38" s="201">
        <v>160</v>
      </c>
      <c r="I38" s="202" t="s">
        <v>102</v>
      </c>
    </row>
    <row r="39" spans="1:9" x14ac:dyDescent="0.25">
      <c r="A39" s="251"/>
      <c r="B39" s="244"/>
      <c r="C39" s="210" t="s">
        <v>356</v>
      </c>
      <c r="D39" s="214">
        <v>5</v>
      </c>
      <c r="E39" s="244"/>
      <c r="F39" s="204">
        <v>45622</v>
      </c>
      <c r="G39" s="211" t="s">
        <v>183</v>
      </c>
      <c r="H39" s="212">
        <v>1.6</v>
      </c>
      <c r="I39" s="213" t="s">
        <v>102</v>
      </c>
    </row>
    <row r="40" spans="1:9" x14ac:dyDescent="0.25">
      <c r="A40" s="251"/>
      <c r="B40" s="245"/>
      <c r="C40" s="183" t="s">
        <v>153</v>
      </c>
      <c r="D40" s="187">
        <v>300</v>
      </c>
      <c r="E40" s="245"/>
      <c r="F40" s="204">
        <v>45622</v>
      </c>
      <c r="G40" s="200" t="s">
        <v>153</v>
      </c>
      <c r="H40" s="201">
        <v>280</v>
      </c>
      <c r="I40" s="202" t="s">
        <v>102</v>
      </c>
    </row>
    <row r="41" spans="1:9" x14ac:dyDescent="0.25">
      <c r="A41" s="251"/>
      <c r="B41" s="246">
        <v>4</v>
      </c>
      <c r="C41" s="210" t="s">
        <v>356</v>
      </c>
      <c r="D41" s="214">
        <v>10</v>
      </c>
      <c r="E41" s="243" t="s">
        <v>234</v>
      </c>
      <c r="F41" s="199">
        <v>45336</v>
      </c>
      <c r="G41" s="211" t="s">
        <v>183</v>
      </c>
      <c r="H41" s="212">
        <v>3.4</v>
      </c>
      <c r="I41" s="213" t="s">
        <v>102</v>
      </c>
    </row>
    <row r="42" spans="1:9" x14ac:dyDescent="0.25">
      <c r="A42" s="251"/>
      <c r="B42" s="247"/>
      <c r="C42" s="183" t="s">
        <v>153</v>
      </c>
      <c r="D42" s="187">
        <v>550</v>
      </c>
      <c r="E42" s="244"/>
      <c r="F42" s="199">
        <v>45336</v>
      </c>
      <c r="G42" s="200" t="s">
        <v>153</v>
      </c>
      <c r="H42" s="201">
        <v>290</v>
      </c>
      <c r="I42" s="202" t="s">
        <v>102</v>
      </c>
    </row>
    <row r="43" spans="1:9" x14ac:dyDescent="0.25">
      <c r="A43" s="251"/>
      <c r="B43" s="247"/>
      <c r="C43" s="210" t="s">
        <v>356</v>
      </c>
      <c r="D43" s="214">
        <v>10</v>
      </c>
      <c r="E43" s="244"/>
      <c r="F43" s="203">
        <v>45411</v>
      </c>
      <c r="G43" s="211" t="s">
        <v>183</v>
      </c>
      <c r="H43" s="212">
        <v>2.5</v>
      </c>
      <c r="I43" s="213" t="s">
        <v>102</v>
      </c>
    </row>
    <row r="44" spans="1:9" x14ac:dyDescent="0.25">
      <c r="A44" s="251"/>
      <c r="B44" s="247"/>
      <c r="C44" s="183" t="s">
        <v>153</v>
      </c>
      <c r="D44" s="187">
        <v>550</v>
      </c>
      <c r="E44" s="244"/>
      <c r="F44" s="203">
        <v>45411</v>
      </c>
      <c r="G44" s="200" t="s">
        <v>153</v>
      </c>
      <c r="H44" s="201">
        <v>240</v>
      </c>
      <c r="I44" s="202" t="s">
        <v>102</v>
      </c>
    </row>
    <row r="45" spans="1:9" x14ac:dyDescent="0.25">
      <c r="A45" s="251"/>
      <c r="B45" s="247"/>
      <c r="C45" s="210" t="s">
        <v>356</v>
      </c>
      <c r="D45" s="214">
        <v>10</v>
      </c>
      <c r="E45" s="244"/>
      <c r="F45" s="205">
        <v>45532</v>
      </c>
      <c r="G45" s="211" t="s">
        <v>183</v>
      </c>
      <c r="H45" s="212">
        <v>6.5</v>
      </c>
      <c r="I45" s="213" t="s">
        <v>102</v>
      </c>
    </row>
    <row r="46" spans="1:9" x14ac:dyDescent="0.25">
      <c r="A46" s="251"/>
      <c r="B46" s="247"/>
      <c r="C46" s="183" t="s">
        <v>153</v>
      </c>
      <c r="D46" s="187">
        <v>550</v>
      </c>
      <c r="E46" s="244"/>
      <c r="F46" s="205">
        <v>45532</v>
      </c>
      <c r="G46" s="200" t="s">
        <v>153</v>
      </c>
      <c r="H46" s="201">
        <v>520</v>
      </c>
      <c r="I46" s="202" t="s">
        <v>102</v>
      </c>
    </row>
    <row r="47" spans="1:9" x14ac:dyDescent="0.25">
      <c r="A47" s="251"/>
      <c r="B47" s="247"/>
      <c r="C47" s="210" t="s">
        <v>356</v>
      </c>
      <c r="D47" s="214">
        <v>10</v>
      </c>
      <c r="E47" s="244"/>
      <c r="F47" s="204">
        <v>45622</v>
      </c>
      <c r="G47" s="211" t="s">
        <v>183</v>
      </c>
      <c r="H47" s="212">
        <v>11</v>
      </c>
      <c r="I47" s="213" t="s">
        <v>102</v>
      </c>
    </row>
    <row r="48" spans="1:9" x14ac:dyDescent="0.25">
      <c r="A48" s="251"/>
      <c r="B48" s="247"/>
      <c r="C48" s="183" t="s">
        <v>153</v>
      </c>
      <c r="D48" s="187">
        <v>550</v>
      </c>
      <c r="E48" s="245"/>
      <c r="F48" s="204">
        <v>45622</v>
      </c>
      <c r="G48" s="200" t="s">
        <v>153</v>
      </c>
      <c r="H48" s="201">
        <v>520</v>
      </c>
      <c r="I48" s="202" t="s">
        <v>102</v>
      </c>
    </row>
    <row r="49" spans="1:17" x14ac:dyDescent="0.25">
      <c r="A49" s="251"/>
      <c r="B49" s="247"/>
      <c r="C49" s="210" t="s">
        <v>356</v>
      </c>
      <c r="D49" s="214">
        <v>10</v>
      </c>
      <c r="E49" s="243" t="s">
        <v>236</v>
      </c>
      <c r="F49" s="199">
        <v>45336</v>
      </c>
      <c r="G49" s="211" t="s">
        <v>183</v>
      </c>
      <c r="H49" s="212">
        <v>0.78</v>
      </c>
      <c r="I49" s="213" t="s">
        <v>102</v>
      </c>
    </row>
    <row r="50" spans="1:17" x14ac:dyDescent="0.25">
      <c r="A50" s="251"/>
      <c r="B50" s="247"/>
      <c r="C50" s="183" t="s">
        <v>153</v>
      </c>
      <c r="D50" s="187">
        <v>550</v>
      </c>
      <c r="E50" s="244"/>
      <c r="F50" s="199">
        <v>45336</v>
      </c>
      <c r="G50" s="200" t="s">
        <v>153</v>
      </c>
      <c r="H50" s="201">
        <v>180</v>
      </c>
      <c r="I50" s="202" t="s">
        <v>102</v>
      </c>
    </row>
    <row r="51" spans="1:17" x14ac:dyDescent="0.25">
      <c r="A51" s="251"/>
      <c r="B51" s="247"/>
      <c r="C51" s="210" t="s">
        <v>356</v>
      </c>
      <c r="D51" s="214">
        <v>10</v>
      </c>
      <c r="E51" s="244"/>
      <c r="F51" s="203">
        <v>45411</v>
      </c>
      <c r="G51" s="211" t="s">
        <v>183</v>
      </c>
      <c r="H51" s="212">
        <v>0.42</v>
      </c>
      <c r="I51" s="213" t="s">
        <v>102</v>
      </c>
    </row>
    <row r="52" spans="1:17" x14ac:dyDescent="0.25">
      <c r="A52" s="251"/>
      <c r="B52" s="247"/>
      <c r="C52" s="183" t="s">
        <v>153</v>
      </c>
      <c r="D52" s="187">
        <v>550</v>
      </c>
      <c r="E52" s="244"/>
      <c r="F52" s="203">
        <v>45411</v>
      </c>
      <c r="G52" s="200" t="s">
        <v>153</v>
      </c>
      <c r="H52" s="201">
        <v>160</v>
      </c>
      <c r="I52" s="202" t="s">
        <v>102</v>
      </c>
    </row>
    <row r="53" spans="1:17" x14ac:dyDescent="0.25">
      <c r="A53" s="251"/>
      <c r="B53" s="247"/>
      <c r="C53" s="210" t="s">
        <v>356</v>
      </c>
      <c r="D53" s="214">
        <v>10</v>
      </c>
      <c r="E53" s="244"/>
      <c r="F53" s="205">
        <v>45533</v>
      </c>
      <c r="G53" s="211" t="s">
        <v>183</v>
      </c>
      <c r="H53" s="212">
        <v>7.4</v>
      </c>
      <c r="I53" s="213" t="s">
        <v>102</v>
      </c>
    </row>
    <row r="54" spans="1:17" x14ac:dyDescent="0.25">
      <c r="A54" s="251"/>
      <c r="B54" s="247"/>
      <c r="C54" s="183" t="s">
        <v>153</v>
      </c>
      <c r="D54" s="187">
        <v>550</v>
      </c>
      <c r="E54" s="244"/>
      <c r="F54" s="205">
        <v>45533</v>
      </c>
      <c r="G54" s="200" t="s">
        <v>153</v>
      </c>
      <c r="H54" s="201">
        <v>510</v>
      </c>
      <c r="I54" s="202" t="s">
        <v>102</v>
      </c>
    </row>
    <row r="55" spans="1:17" x14ac:dyDescent="0.25">
      <c r="A55" s="251"/>
      <c r="B55" s="247"/>
      <c r="C55" s="210" t="s">
        <v>356</v>
      </c>
      <c r="D55" s="214">
        <v>10</v>
      </c>
      <c r="E55" s="244"/>
      <c r="F55" s="204">
        <v>45622</v>
      </c>
      <c r="G55" s="211" t="s">
        <v>183</v>
      </c>
      <c r="H55" s="212">
        <v>12</v>
      </c>
      <c r="I55" s="213" t="s">
        <v>102</v>
      </c>
    </row>
    <row r="56" spans="1:17" x14ac:dyDescent="0.25">
      <c r="A56" s="251"/>
      <c r="B56" s="248"/>
      <c r="C56" s="183" t="s">
        <v>153</v>
      </c>
      <c r="D56" s="187">
        <v>550</v>
      </c>
      <c r="E56" s="245"/>
      <c r="F56" s="207">
        <v>45622</v>
      </c>
      <c r="G56" s="206" t="s">
        <v>153</v>
      </c>
      <c r="H56" s="208">
        <v>520</v>
      </c>
      <c r="I56" s="209" t="s">
        <v>102</v>
      </c>
    </row>
    <row r="57" spans="1:17" ht="13" x14ac:dyDescent="0.25">
      <c r="A57" s="192"/>
    </row>
    <row r="58" spans="1:17" ht="26.5" customHeight="1" thickBot="1" x14ac:dyDescent="0.3">
      <c r="A58" s="192"/>
      <c r="H58" s="224"/>
      <c r="I58" s="224"/>
      <c r="J58" s="224"/>
      <c r="K58" s="224"/>
    </row>
    <row r="59" spans="1:17" ht="31" customHeight="1" x14ac:dyDescent="0.25">
      <c r="A59" s="192"/>
      <c r="B59" s="227" t="s">
        <v>354</v>
      </c>
      <c r="C59" s="228" t="s">
        <v>345</v>
      </c>
      <c r="D59" s="228" t="s">
        <v>355</v>
      </c>
      <c r="E59" s="228" t="s">
        <v>345</v>
      </c>
      <c r="F59" s="240" t="s">
        <v>367</v>
      </c>
      <c r="G59" s="229" t="s">
        <v>361</v>
      </c>
      <c r="H59" s="224"/>
      <c r="I59" s="224"/>
      <c r="J59" s="224"/>
      <c r="K59" s="224"/>
    </row>
    <row r="60" spans="1:17" ht="12.65" customHeight="1" x14ac:dyDescent="0.25">
      <c r="A60" s="252" t="s">
        <v>363</v>
      </c>
      <c r="B60" s="242">
        <v>5</v>
      </c>
      <c r="C60" s="219" t="s">
        <v>356</v>
      </c>
      <c r="D60" s="214">
        <f>(D35)</f>
        <v>5</v>
      </c>
      <c r="E60" s="219" t="s">
        <v>356</v>
      </c>
      <c r="F60" s="215">
        <f>AVERAGE(H35,H37,H39)</f>
        <v>0.94666666666666666</v>
      </c>
      <c r="G60" s="230" t="s">
        <v>102</v>
      </c>
      <c r="H60" s="224"/>
      <c r="I60" s="224"/>
      <c r="J60" s="224"/>
      <c r="K60" s="224"/>
    </row>
    <row r="61" spans="1:17" ht="12.65" customHeight="1" x14ac:dyDescent="0.25">
      <c r="A61" s="252"/>
      <c r="B61" s="242"/>
      <c r="C61" s="183" t="s">
        <v>153</v>
      </c>
      <c r="D61" s="187">
        <f>(D36)</f>
        <v>300</v>
      </c>
      <c r="E61" s="217" t="s">
        <v>153</v>
      </c>
      <c r="F61" s="218">
        <f>AVERAGE(H36,H38,H40)</f>
        <v>213.33333333333334</v>
      </c>
      <c r="G61" s="231" t="s">
        <v>102</v>
      </c>
      <c r="H61" s="224"/>
      <c r="I61" s="224"/>
      <c r="J61" s="224"/>
      <c r="K61" s="224"/>
    </row>
    <row r="62" spans="1:17" ht="13" customHeight="1" x14ac:dyDescent="0.25">
      <c r="A62" s="252"/>
      <c r="B62" s="249">
        <v>4</v>
      </c>
      <c r="C62" s="210" t="s">
        <v>356</v>
      </c>
      <c r="D62" s="214">
        <f>(D41)</f>
        <v>10</v>
      </c>
      <c r="E62" s="210" t="s">
        <v>356</v>
      </c>
      <c r="F62" s="216">
        <f>AVERAGE(H41,H43,H45,H47,H49,H51,H53,H55)</f>
        <v>5.5</v>
      </c>
      <c r="G62" s="230" t="s">
        <v>102</v>
      </c>
      <c r="H62" s="224"/>
      <c r="I62" s="224"/>
      <c r="J62" s="224"/>
      <c r="K62" s="224"/>
    </row>
    <row r="63" spans="1:17" ht="13" customHeight="1" thickBot="1" x14ac:dyDescent="0.3">
      <c r="A63" s="252"/>
      <c r="B63" s="250"/>
      <c r="C63" s="232" t="s">
        <v>153</v>
      </c>
      <c r="D63" s="233">
        <f>(D42)</f>
        <v>550</v>
      </c>
      <c r="E63" s="234" t="s">
        <v>153</v>
      </c>
      <c r="F63" s="235">
        <f>AVERAGE(H42,H44,H46,H48,H50,H52,H54,H56)</f>
        <v>367.5</v>
      </c>
      <c r="G63" s="236" t="s">
        <v>102</v>
      </c>
      <c r="H63" s="224"/>
      <c r="I63" s="224"/>
      <c r="J63" s="224"/>
      <c r="K63" s="224"/>
    </row>
    <row r="64" spans="1:17" ht="15.5" x14ac:dyDescent="0.25">
      <c r="A64" s="192"/>
      <c r="H64" s="220"/>
      <c r="I64" s="220"/>
      <c r="J64" s="220"/>
      <c r="K64" s="220"/>
      <c r="L64" s="175"/>
      <c r="N64" s="175"/>
      <c r="O64" s="221"/>
      <c r="P64" s="222"/>
      <c r="Q64" s="223"/>
    </row>
    <row r="65" spans="1:8" ht="30" customHeight="1" x14ac:dyDescent="0.25">
      <c r="A65" s="192"/>
      <c r="B65" s="195" t="s">
        <v>354</v>
      </c>
      <c r="C65" s="195" t="s">
        <v>359</v>
      </c>
      <c r="D65" s="195" t="s">
        <v>345</v>
      </c>
      <c r="E65" s="195" t="s">
        <v>355</v>
      </c>
      <c r="F65" s="239" t="s">
        <v>358</v>
      </c>
      <c r="G65" s="195" t="s">
        <v>361</v>
      </c>
      <c r="H65" s="195" t="s">
        <v>360</v>
      </c>
    </row>
    <row r="66" spans="1:8" x14ac:dyDescent="0.25">
      <c r="A66" s="253" t="s">
        <v>364</v>
      </c>
      <c r="B66" s="246">
        <v>5</v>
      </c>
      <c r="C66" s="225">
        <v>45336</v>
      </c>
      <c r="D66" s="219" t="s">
        <v>356</v>
      </c>
      <c r="E66" s="254">
        <v>5</v>
      </c>
      <c r="F66" s="187">
        <f>(H35)</f>
        <v>0.75</v>
      </c>
      <c r="G66" s="187" t="s">
        <v>102</v>
      </c>
      <c r="H66" s="241" t="s">
        <v>365</v>
      </c>
    </row>
    <row r="67" spans="1:8" x14ac:dyDescent="0.25">
      <c r="A67" s="253"/>
      <c r="B67" s="247"/>
      <c r="C67" s="226">
        <v>45411</v>
      </c>
      <c r="D67" s="219" t="s">
        <v>356</v>
      </c>
      <c r="E67" s="254"/>
      <c r="F67" s="187">
        <f>(H37)</f>
        <v>0.49</v>
      </c>
      <c r="G67" s="187" t="s">
        <v>102</v>
      </c>
      <c r="H67" s="241"/>
    </row>
    <row r="68" spans="1:8" x14ac:dyDescent="0.25">
      <c r="A68" s="253"/>
      <c r="B68" s="247"/>
      <c r="C68" s="237">
        <v>45532</v>
      </c>
      <c r="D68" s="219" t="s">
        <v>356</v>
      </c>
      <c r="E68" s="254"/>
      <c r="F68" s="187" t="s">
        <v>362</v>
      </c>
      <c r="G68" s="187" t="s">
        <v>102</v>
      </c>
      <c r="H68" s="241"/>
    </row>
    <row r="69" spans="1:8" x14ac:dyDescent="0.25">
      <c r="A69" s="253"/>
      <c r="B69" s="247"/>
      <c r="C69" s="238">
        <v>45622</v>
      </c>
      <c r="D69" s="219" t="s">
        <v>356</v>
      </c>
      <c r="E69" s="254"/>
      <c r="F69" s="187">
        <f>(H39)</f>
        <v>1.6</v>
      </c>
      <c r="G69" s="187" t="s">
        <v>102</v>
      </c>
      <c r="H69" s="241"/>
    </row>
    <row r="70" spans="1:8" x14ac:dyDescent="0.25">
      <c r="A70" s="253"/>
      <c r="B70" s="247"/>
      <c r="C70" s="225">
        <v>45336</v>
      </c>
      <c r="D70" s="183" t="s">
        <v>153</v>
      </c>
      <c r="E70" s="254">
        <v>300</v>
      </c>
      <c r="F70" s="187">
        <f>(H36)</f>
        <v>200</v>
      </c>
      <c r="G70" s="187" t="s">
        <v>102</v>
      </c>
      <c r="H70" s="241"/>
    </row>
    <row r="71" spans="1:8" x14ac:dyDescent="0.25">
      <c r="A71" s="253"/>
      <c r="B71" s="247"/>
      <c r="C71" s="226">
        <v>45411</v>
      </c>
      <c r="D71" s="183" t="s">
        <v>153</v>
      </c>
      <c r="E71" s="254"/>
      <c r="F71" s="187">
        <f>(H38)</f>
        <v>160</v>
      </c>
      <c r="G71" s="187" t="s">
        <v>102</v>
      </c>
      <c r="H71" s="241"/>
    </row>
    <row r="72" spans="1:8" x14ac:dyDescent="0.25">
      <c r="A72" s="253"/>
      <c r="B72" s="247"/>
      <c r="C72" s="237">
        <v>45532</v>
      </c>
      <c r="D72" s="183" t="s">
        <v>153</v>
      </c>
      <c r="E72" s="254"/>
      <c r="F72" s="187" t="s">
        <v>362</v>
      </c>
      <c r="G72" s="187" t="s">
        <v>102</v>
      </c>
      <c r="H72" s="241"/>
    </row>
    <row r="73" spans="1:8" x14ac:dyDescent="0.25">
      <c r="A73" s="253"/>
      <c r="B73" s="248"/>
      <c r="C73" s="238">
        <v>45622</v>
      </c>
      <c r="D73" s="183" t="s">
        <v>153</v>
      </c>
      <c r="E73" s="254"/>
      <c r="F73" s="187">
        <f>(H40)</f>
        <v>280</v>
      </c>
      <c r="G73" s="187" t="s">
        <v>102</v>
      </c>
      <c r="H73" s="241"/>
    </row>
    <row r="74" spans="1:8" x14ac:dyDescent="0.25">
      <c r="A74" s="253"/>
      <c r="B74" s="246">
        <v>4</v>
      </c>
      <c r="C74" s="225">
        <v>45336</v>
      </c>
      <c r="D74" s="219" t="s">
        <v>356</v>
      </c>
      <c r="E74" s="254">
        <f>(D62)</f>
        <v>10</v>
      </c>
      <c r="F74" s="187">
        <f>AVERAGE(H41,H49)</f>
        <v>2.09</v>
      </c>
      <c r="G74" s="187" t="s">
        <v>102</v>
      </c>
      <c r="H74" s="241" t="s">
        <v>366</v>
      </c>
    </row>
    <row r="75" spans="1:8" x14ac:dyDescent="0.25">
      <c r="A75" s="253"/>
      <c r="B75" s="247"/>
      <c r="C75" s="226">
        <v>45411</v>
      </c>
      <c r="D75" s="219" t="s">
        <v>356</v>
      </c>
      <c r="E75" s="254"/>
      <c r="F75" s="187">
        <f>AVERAGE(H43,H51)</f>
        <v>1.46</v>
      </c>
      <c r="G75" s="187" t="s">
        <v>102</v>
      </c>
      <c r="H75" s="241"/>
    </row>
    <row r="76" spans="1:8" x14ac:dyDescent="0.25">
      <c r="A76" s="253"/>
      <c r="B76" s="247"/>
      <c r="C76" s="237">
        <v>45532</v>
      </c>
      <c r="D76" s="219" t="s">
        <v>356</v>
      </c>
      <c r="E76" s="254"/>
      <c r="F76" s="187">
        <f>AVERAGE(H45,H53)</f>
        <v>6.95</v>
      </c>
      <c r="G76" s="187" t="s">
        <v>102</v>
      </c>
      <c r="H76" s="241"/>
    </row>
    <row r="77" spans="1:8" x14ac:dyDescent="0.25">
      <c r="A77" s="253"/>
      <c r="B77" s="247"/>
      <c r="C77" s="238">
        <v>45622</v>
      </c>
      <c r="D77" s="219" t="s">
        <v>356</v>
      </c>
      <c r="E77" s="254"/>
      <c r="F77" s="187">
        <f>AVERAGE(H47,H55)</f>
        <v>11.5</v>
      </c>
      <c r="G77" s="187" t="s">
        <v>102</v>
      </c>
      <c r="H77" s="241"/>
    </row>
    <row r="78" spans="1:8" x14ac:dyDescent="0.25">
      <c r="A78" s="253"/>
      <c r="B78" s="247"/>
      <c r="C78" s="225">
        <v>45336</v>
      </c>
      <c r="D78" s="183" t="s">
        <v>153</v>
      </c>
      <c r="E78" s="254">
        <f>(D63)</f>
        <v>550</v>
      </c>
      <c r="F78" s="187">
        <f>AVERAGE(H42,H50)</f>
        <v>235</v>
      </c>
      <c r="G78" s="187" t="s">
        <v>102</v>
      </c>
      <c r="H78" s="241"/>
    </row>
    <row r="79" spans="1:8" x14ac:dyDescent="0.25">
      <c r="A79" s="253"/>
      <c r="B79" s="247"/>
      <c r="C79" s="226">
        <v>45411</v>
      </c>
      <c r="D79" s="183" t="s">
        <v>153</v>
      </c>
      <c r="E79" s="254"/>
      <c r="F79" s="187">
        <f>AVERAGE(H44,H52)</f>
        <v>200</v>
      </c>
      <c r="G79" s="187" t="s">
        <v>102</v>
      </c>
      <c r="H79" s="241"/>
    </row>
    <row r="80" spans="1:8" x14ac:dyDescent="0.25">
      <c r="A80" s="253"/>
      <c r="B80" s="247"/>
      <c r="C80" s="237">
        <v>45532</v>
      </c>
      <c r="D80" s="183" t="s">
        <v>153</v>
      </c>
      <c r="E80" s="254"/>
      <c r="F80" s="187">
        <f>AVERAGE(H46,H54)</f>
        <v>515</v>
      </c>
      <c r="G80" s="187" t="s">
        <v>102</v>
      </c>
      <c r="H80" s="241"/>
    </row>
    <row r="81" spans="1:8" x14ac:dyDescent="0.25">
      <c r="A81" s="253"/>
      <c r="B81" s="248"/>
      <c r="C81" s="238">
        <v>45622</v>
      </c>
      <c r="D81" s="183" t="s">
        <v>153</v>
      </c>
      <c r="E81" s="254"/>
      <c r="F81" s="187">
        <f>AVERAGE(H48,H56)</f>
        <v>520</v>
      </c>
      <c r="G81" s="187" t="s">
        <v>102</v>
      </c>
      <c r="H81" s="241"/>
    </row>
  </sheetData>
  <mergeCells count="18">
    <mergeCell ref="A35:A56"/>
    <mergeCell ref="A60:A63"/>
    <mergeCell ref="A66:A81"/>
    <mergeCell ref="B66:B73"/>
    <mergeCell ref="B74:B81"/>
    <mergeCell ref="H66:H73"/>
    <mergeCell ref="H74:H81"/>
    <mergeCell ref="B60:B61"/>
    <mergeCell ref="B35:B40"/>
    <mergeCell ref="B41:B56"/>
    <mergeCell ref="E35:E40"/>
    <mergeCell ref="E41:E48"/>
    <mergeCell ref="E49:E56"/>
    <mergeCell ref="B62:B63"/>
    <mergeCell ref="E74:E77"/>
    <mergeCell ref="E78:E81"/>
    <mergeCell ref="E66:E69"/>
    <mergeCell ref="E70:E7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14209-54BA-43DF-9553-16D0DB37900D}">
  <sheetPr codeName="Sheet2"/>
  <dimension ref="A1:IV38"/>
  <sheetViews>
    <sheetView zoomScaleNormal="100" workbookViewId="0">
      <selection activeCell="B47" sqref="B47"/>
    </sheetView>
  </sheetViews>
  <sheetFormatPr defaultColWidth="9.1796875" defaultRowHeight="12.5" x14ac:dyDescent="0.25"/>
  <cols>
    <col min="1" max="1" width="12" style="9" bestFit="1" customWidth="1"/>
    <col min="2" max="2" width="156.26953125" style="9" customWidth="1"/>
    <col min="3" max="16384" width="9.1796875" style="9"/>
  </cols>
  <sheetData>
    <row r="1" spans="1:2" x14ac:dyDescent="0.25">
      <c r="A1" s="9" t="s">
        <v>65</v>
      </c>
    </row>
    <row r="2" spans="1:2" ht="13" x14ac:dyDescent="0.25">
      <c r="A2" s="27" t="s">
        <v>61</v>
      </c>
    </row>
    <row r="3" spans="1:2" ht="13" x14ac:dyDescent="0.25">
      <c r="A3" s="26" t="s">
        <v>56</v>
      </c>
    </row>
    <row r="5" spans="1:2" ht="13" x14ac:dyDescent="0.25">
      <c r="A5" s="27" t="s">
        <v>1</v>
      </c>
      <c r="B5" s="10"/>
    </row>
    <row r="6" spans="1:2" ht="13" x14ac:dyDescent="0.25">
      <c r="A6" s="28" t="s">
        <v>54</v>
      </c>
      <c r="B6" s="10"/>
    </row>
    <row r="7" spans="1:2" ht="13" x14ac:dyDescent="0.25">
      <c r="A7" s="28"/>
      <c r="B7" s="10"/>
    </row>
    <row r="8" spans="1:2" ht="13" x14ac:dyDescent="0.25">
      <c r="A8" s="27" t="s">
        <v>62</v>
      </c>
      <c r="B8" s="10"/>
    </row>
    <row r="9" spans="1:2" ht="13" x14ac:dyDescent="0.25">
      <c r="A9" s="28" t="s">
        <v>63</v>
      </c>
      <c r="B9" s="10"/>
    </row>
    <row r="11" spans="1:2" ht="13" x14ac:dyDescent="0.25">
      <c r="A11" s="27" t="s">
        <v>0</v>
      </c>
      <c r="B11" s="10"/>
    </row>
    <row r="12" spans="1:2" x14ac:dyDescent="0.25">
      <c r="B12" s="10" t="s">
        <v>50</v>
      </c>
    </row>
    <row r="13" spans="1:2" ht="13" x14ac:dyDescent="0.25">
      <c r="B13" s="28" t="s">
        <v>53</v>
      </c>
    </row>
    <row r="14" spans="1:2" ht="13" x14ac:dyDescent="0.3">
      <c r="A14" s="25"/>
      <c r="B14" s="10"/>
    </row>
    <row r="15" spans="1:2" x14ac:dyDescent="0.25">
      <c r="B15" s="10" t="s">
        <v>52</v>
      </c>
    </row>
    <row r="16" spans="1:2" ht="13" x14ac:dyDescent="0.25">
      <c r="B16" s="28" t="s">
        <v>53</v>
      </c>
    </row>
    <row r="17" spans="1:256" x14ac:dyDescent="0.25">
      <c r="B17" s="11"/>
    </row>
    <row r="18" spans="1:256" x14ac:dyDescent="0.25">
      <c r="B18" s="10" t="s">
        <v>51</v>
      </c>
    </row>
    <row r="19" spans="1:256" ht="13" x14ac:dyDescent="0.25">
      <c r="B19" s="28" t="s">
        <v>55</v>
      </c>
    </row>
    <row r="23" spans="1:256" ht="13" x14ac:dyDescent="0.25">
      <c r="A23" s="13" t="s">
        <v>47</v>
      </c>
      <c r="B23" s="12"/>
    </row>
    <row r="24" spans="1:256" x14ac:dyDescent="0.25">
      <c r="A24" s="15" t="s">
        <v>45</v>
      </c>
      <c r="B24" s="9" t="s">
        <v>46</v>
      </c>
    </row>
    <row r="26" spans="1:256" x14ac:dyDescent="0.25">
      <c r="A26" s="256" t="s">
        <v>48</v>
      </c>
      <c r="B26" s="256"/>
    </row>
    <row r="27" spans="1:256" x14ac:dyDescent="0.25">
      <c r="A27" s="255"/>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5"/>
      <c r="BO27" s="255"/>
      <c r="BP27" s="255"/>
      <c r="BQ27" s="255"/>
      <c r="BR27" s="255"/>
      <c r="BS27" s="255"/>
      <c r="BT27" s="255"/>
      <c r="BU27" s="255"/>
      <c r="BV27" s="255"/>
      <c r="BW27" s="255"/>
      <c r="BX27" s="255"/>
      <c r="BY27" s="255"/>
      <c r="BZ27" s="255"/>
      <c r="CA27" s="255"/>
      <c r="CB27" s="255"/>
      <c r="CC27" s="255"/>
      <c r="CD27" s="255"/>
      <c r="CE27" s="255"/>
      <c r="CF27" s="255"/>
      <c r="CG27" s="255"/>
      <c r="CH27" s="255"/>
      <c r="CI27" s="255"/>
      <c r="CJ27" s="255"/>
      <c r="CK27" s="255"/>
      <c r="CL27" s="255"/>
      <c r="CM27" s="255"/>
      <c r="CN27" s="255"/>
      <c r="CO27" s="255"/>
      <c r="CP27" s="255"/>
      <c r="CQ27" s="255"/>
      <c r="CR27" s="255"/>
      <c r="CS27" s="255"/>
      <c r="CT27" s="255"/>
      <c r="CU27" s="255"/>
      <c r="CV27" s="255"/>
      <c r="CW27" s="255"/>
      <c r="CX27" s="255"/>
      <c r="CY27" s="255"/>
      <c r="CZ27" s="255"/>
      <c r="DA27" s="255"/>
      <c r="DB27" s="255"/>
      <c r="DC27" s="255"/>
      <c r="DD27" s="255"/>
      <c r="DE27" s="255"/>
      <c r="DF27" s="255"/>
      <c r="DG27" s="255"/>
      <c r="DH27" s="255"/>
      <c r="DI27" s="255"/>
      <c r="DJ27" s="255"/>
      <c r="DK27" s="255"/>
      <c r="DL27" s="255"/>
      <c r="DM27" s="255"/>
      <c r="DN27" s="255"/>
      <c r="DO27" s="255"/>
      <c r="DP27" s="255"/>
      <c r="DQ27" s="255"/>
      <c r="DR27" s="255"/>
      <c r="DS27" s="255"/>
      <c r="DT27" s="255"/>
      <c r="DU27" s="255"/>
      <c r="DV27" s="255"/>
      <c r="DW27" s="255"/>
      <c r="DX27" s="255"/>
      <c r="DY27" s="255"/>
      <c r="DZ27" s="255"/>
      <c r="EA27" s="255"/>
      <c r="EB27" s="255"/>
      <c r="EC27" s="255"/>
      <c r="ED27" s="255"/>
      <c r="EE27" s="255"/>
      <c r="EF27" s="255"/>
      <c r="EG27" s="255"/>
      <c r="EH27" s="255"/>
      <c r="EI27" s="255"/>
      <c r="EJ27" s="255"/>
      <c r="EK27" s="255"/>
      <c r="EL27" s="255"/>
      <c r="EM27" s="255"/>
      <c r="EN27" s="255"/>
      <c r="EO27" s="255"/>
      <c r="EP27" s="255"/>
      <c r="EQ27" s="255"/>
      <c r="ER27" s="255"/>
      <c r="ES27" s="255"/>
      <c r="ET27" s="255"/>
      <c r="EU27" s="255"/>
      <c r="EV27" s="255"/>
      <c r="EW27" s="255"/>
      <c r="EX27" s="255"/>
      <c r="EY27" s="255"/>
      <c r="EZ27" s="255"/>
      <c r="FA27" s="255"/>
      <c r="FB27" s="255"/>
      <c r="FC27" s="255"/>
      <c r="FD27" s="255"/>
      <c r="FE27" s="255"/>
      <c r="FF27" s="255"/>
      <c r="FG27" s="255"/>
      <c r="FH27" s="255"/>
      <c r="FI27" s="255"/>
      <c r="FJ27" s="255"/>
      <c r="FK27" s="255"/>
      <c r="FL27" s="255"/>
      <c r="FM27" s="255"/>
      <c r="FN27" s="255"/>
      <c r="FO27" s="255"/>
      <c r="FP27" s="255"/>
      <c r="FQ27" s="255"/>
      <c r="FR27" s="255"/>
      <c r="FS27" s="255"/>
      <c r="FT27" s="255"/>
      <c r="FU27" s="255"/>
      <c r="FV27" s="255"/>
      <c r="FW27" s="255"/>
      <c r="FX27" s="255"/>
      <c r="FY27" s="255"/>
      <c r="FZ27" s="255"/>
      <c r="GA27" s="255"/>
      <c r="GB27" s="255"/>
      <c r="GC27" s="255"/>
      <c r="GD27" s="255"/>
      <c r="GE27" s="255"/>
      <c r="GF27" s="255"/>
      <c r="GG27" s="255"/>
      <c r="GH27" s="255"/>
      <c r="GI27" s="255"/>
      <c r="GJ27" s="255"/>
      <c r="GK27" s="255"/>
      <c r="GL27" s="255"/>
      <c r="GM27" s="255"/>
      <c r="GN27" s="255"/>
      <c r="GO27" s="255"/>
      <c r="GP27" s="255"/>
      <c r="GQ27" s="255"/>
      <c r="GR27" s="255"/>
      <c r="GS27" s="255"/>
      <c r="GT27" s="255"/>
      <c r="GU27" s="255"/>
      <c r="GV27" s="255"/>
      <c r="GW27" s="255"/>
      <c r="GX27" s="255"/>
      <c r="GY27" s="255"/>
      <c r="GZ27" s="255"/>
      <c r="HA27" s="255"/>
      <c r="HB27" s="255"/>
      <c r="HC27" s="255"/>
      <c r="HD27" s="255"/>
      <c r="HE27" s="255"/>
      <c r="HF27" s="255"/>
      <c r="HG27" s="255"/>
      <c r="HH27" s="255"/>
      <c r="HI27" s="255"/>
      <c r="HJ27" s="255"/>
      <c r="HK27" s="255"/>
      <c r="HL27" s="255"/>
      <c r="HM27" s="255"/>
      <c r="HN27" s="255"/>
      <c r="HO27" s="255"/>
      <c r="HP27" s="255"/>
      <c r="HQ27" s="255"/>
      <c r="HR27" s="255"/>
      <c r="HS27" s="255"/>
      <c r="HT27" s="255"/>
      <c r="HU27" s="255"/>
      <c r="HV27" s="255"/>
      <c r="HW27" s="255"/>
      <c r="HX27" s="255"/>
      <c r="HY27" s="255"/>
      <c r="HZ27" s="255"/>
      <c r="IA27" s="255"/>
      <c r="IB27" s="255"/>
      <c r="IC27" s="255"/>
      <c r="ID27" s="255"/>
      <c r="IE27" s="255"/>
      <c r="IF27" s="255"/>
      <c r="IG27" s="255"/>
      <c r="IH27" s="255"/>
      <c r="II27" s="255"/>
      <c r="IJ27" s="255"/>
      <c r="IK27" s="255"/>
      <c r="IL27" s="255"/>
      <c r="IM27" s="255"/>
      <c r="IN27" s="255"/>
      <c r="IO27" s="255"/>
      <c r="IP27" s="255"/>
      <c r="IQ27" s="255"/>
      <c r="IR27" s="255"/>
      <c r="IS27" s="255"/>
      <c r="IT27" s="255"/>
      <c r="IU27" s="255"/>
      <c r="IV27" s="255"/>
    </row>
    <row r="28" spans="1:256" ht="12.75" customHeight="1" x14ac:dyDescent="0.25">
      <c r="A28" s="257" t="s">
        <v>49</v>
      </c>
      <c r="B28" s="257"/>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c r="AU28" s="255"/>
      <c r="AV28" s="255"/>
      <c r="AW28" s="255"/>
      <c r="AX28" s="255"/>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c r="CA28" s="255"/>
      <c r="CB28" s="255"/>
      <c r="CC28" s="255"/>
      <c r="CD28" s="255"/>
      <c r="CE28" s="255"/>
      <c r="CF28" s="255"/>
      <c r="CG28" s="255"/>
      <c r="CH28" s="255"/>
      <c r="CI28" s="255"/>
      <c r="CJ28" s="255"/>
      <c r="CK28" s="255"/>
      <c r="CL28" s="255"/>
      <c r="CM28" s="255"/>
      <c r="CN28" s="255"/>
      <c r="CO28" s="255"/>
      <c r="CP28" s="255"/>
      <c r="CQ28" s="255"/>
      <c r="CR28" s="255"/>
      <c r="CS28" s="255"/>
      <c r="CT28" s="255"/>
      <c r="CU28" s="255"/>
      <c r="CV28" s="255"/>
      <c r="CW28" s="255"/>
      <c r="CX28" s="255"/>
      <c r="CY28" s="255"/>
      <c r="CZ28" s="255"/>
      <c r="DA28" s="255"/>
      <c r="DB28" s="255"/>
      <c r="DC28" s="255"/>
      <c r="DD28" s="255"/>
      <c r="DE28" s="255"/>
      <c r="DF28" s="255"/>
      <c r="DG28" s="255"/>
      <c r="DH28" s="255"/>
      <c r="DI28" s="255"/>
      <c r="DJ28" s="255"/>
      <c r="DK28" s="255"/>
      <c r="DL28" s="255"/>
      <c r="DM28" s="255"/>
      <c r="DN28" s="255"/>
      <c r="DO28" s="255"/>
      <c r="DP28" s="255"/>
      <c r="DQ28" s="255"/>
      <c r="DR28" s="255"/>
      <c r="DS28" s="255"/>
      <c r="DT28" s="255"/>
      <c r="DU28" s="255"/>
      <c r="DV28" s="255"/>
      <c r="DW28" s="255"/>
      <c r="DX28" s="255"/>
      <c r="DY28" s="255"/>
      <c r="DZ28" s="255"/>
      <c r="EA28" s="255"/>
      <c r="EB28" s="255"/>
      <c r="EC28" s="255"/>
      <c r="ED28" s="255"/>
      <c r="EE28" s="255"/>
      <c r="EF28" s="255"/>
      <c r="EG28" s="255"/>
      <c r="EH28" s="255"/>
      <c r="EI28" s="255"/>
      <c r="EJ28" s="255"/>
      <c r="EK28" s="255"/>
      <c r="EL28" s="255"/>
      <c r="EM28" s="255"/>
      <c r="EN28" s="255"/>
      <c r="EO28" s="255"/>
      <c r="EP28" s="255"/>
      <c r="EQ28" s="255"/>
      <c r="ER28" s="255"/>
      <c r="ES28" s="255"/>
      <c r="ET28" s="255"/>
      <c r="EU28" s="255"/>
      <c r="EV28" s="255"/>
      <c r="EW28" s="255"/>
      <c r="EX28" s="255"/>
      <c r="EY28" s="255"/>
      <c r="EZ28" s="255"/>
      <c r="FA28" s="255"/>
      <c r="FB28" s="255"/>
      <c r="FC28" s="255"/>
      <c r="FD28" s="255"/>
      <c r="FE28" s="255"/>
      <c r="FF28" s="255"/>
      <c r="FG28" s="255"/>
      <c r="FH28" s="255"/>
      <c r="FI28" s="255"/>
      <c r="FJ28" s="255"/>
      <c r="FK28" s="255"/>
      <c r="FL28" s="255"/>
      <c r="FM28" s="255"/>
      <c r="FN28" s="255"/>
      <c r="FO28" s="255"/>
      <c r="FP28" s="255"/>
      <c r="FQ28" s="255"/>
      <c r="FR28" s="255"/>
      <c r="FS28" s="255"/>
      <c r="FT28" s="255"/>
      <c r="FU28" s="255"/>
      <c r="FV28" s="255"/>
      <c r="FW28" s="255"/>
      <c r="FX28" s="255"/>
      <c r="FY28" s="255"/>
      <c r="FZ28" s="255"/>
      <c r="GA28" s="255"/>
      <c r="GB28" s="255"/>
      <c r="GC28" s="255"/>
      <c r="GD28" s="255"/>
      <c r="GE28" s="255"/>
      <c r="GF28" s="255"/>
      <c r="GG28" s="255"/>
      <c r="GH28" s="255"/>
      <c r="GI28" s="255"/>
      <c r="GJ28" s="255"/>
      <c r="GK28" s="255"/>
      <c r="GL28" s="255"/>
      <c r="GM28" s="255"/>
      <c r="GN28" s="255"/>
      <c r="GO28" s="255"/>
      <c r="GP28" s="255"/>
      <c r="GQ28" s="255"/>
      <c r="GR28" s="255"/>
      <c r="GS28" s="255"/>
      <c r="GT28" s="255"/>
      <c r="GU28" s="255"/>
      <c r="GV28" s="255"/>
      <c r="GW28" s="255"/>
      <c r="GX28" s="255"/>
      <c r="GY28" s="255"/>
      <c r="GZ28" s="255"/>
      <c r="HA28" s="255"/>
      <c r="HB28" s="255"/>
      <c r="HC28" s="255"/>
      <c r="HD28" s="255"/>
      <c r="HE28" s="255"/>
      <c r="HF28" s="255"/>
      <c r="HG28" s="255"/>
      <c r="HH28" s="255"/>
      <c r="HI28" s="255"/>
      <c r="HJ28" s="255"/>
      <c r="HK28" s="255"/>
      <c r="HL28" s="255"/>
      <c r="HM28" s="255"/>
      <c r="HN28" s="255"/>
      <c r="HO28" s="255"/>
      <c r="HP28" s="255"/>
      <c r="HQ28" s="255"/>
      <c r="HR28" s="255"/>
      <c r="HS28" s="255"/>
      <c r="HT28" s="255"/>
      <c r="HU28" s="255"/>
      <c r="HV28" s="255"/>
      <c r="HW28" s="255"/>
      <c r="HX28" s="255"/>
      <c r="HY28" s="255"/>
      <c r="HZ28" s="255"/>
      <c r="IA28" s="255"/>
      <c r="IB28" s="255"/>
      <c r="IC28" s="255"/>
      <c r="ID28" s="255"/>
      <c r="IE28" s="255"/>
      <c r="IF28" s="255"/>
      <c r="IG28" s="255"/>
      <c r="IH28" s="255"/>
      <c r="II28" s="255"/>
      <c r="IJ28" s="255"/>
      <c r="IK28" s="255"/>
      <c r="IL28" s="255"/>
      <c r="IM28" s="255"/>
      <c r="IN28" s="255"/>
      <c r="IO28" s="255"/>
      <c r="IP28" s="255"/>
      <c r="IQ28" s="255"/>
      <c r="IR28" s="255"/>
      <c r="IS28" s="255"/>
      <c r="IT28" s="255"/>
      <c r="IU28" s="255"/>
      <c r="IV28" s="255"/>
    </row>
    <row r="29" spans="1:256" x14ac:dyDescent="0.25">
      <c r="A29" s="255"/>
      <c r="B29" s="255"/>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255"/>
      <c r="BE29" s="255"/>
      <c r="BF29" s="255"/>
      <c r="BG29" s="255"/>
      <c r="BH29" s="255"/>
      <c r="BI29" s="255"/>
      <c r="BJ29" s="255"/>
      <c r="BK29" s="255"/>
      <c r="BL29" s="255"/>
      <c r="BM29" s="255"/>
      <c r="BN29" s="255"/>
      <c r="BO29" s="255"/>
      <c r="BP29" s="255"/>
      <c r="BQ29" s="255"/>
      <c r="BR29" s="255"/>
      <c r="BS29" s="255"/>
      <c r="BT29" s="255"/>
      <c r="BU29" s="255"/>
      <c r="BV29" s="255"/>
      <c r="BW29" s="255"/>
      <c r="BX29" s="255"/>
      <c r="BY29" s="255"/>
      <c r="BZ29" s="255"/>
      <c r="CA29" s="255"/>
      <c r="CB29" s="255"/>
      <c r="CC29" s="255"/>
      <c r="CD29" s="255"/>
      <c r="CE29" s="255"/>
      <c r="CF29" s="255"/>
      <c r="CG29" s="255"/>
      <c r="CH29" s="255"/>
      <c r="CI29" s="255"/>
      <c r="CJ29" s="255"/>
      <c r="CK29" s="255"/>
      <c r="CL29" s="255"/>
      <c r="CM29" s="255"/>
      <c r="CN29" s="255"/>
      <c r="CO29" s="255"/>
      <c r="CP29" s="255"/>
      <c r="CQ29" s="255"/>
      <c r="CR29" s="255"/>
      <c r="CS29" s="255"/>
      <c r="CT29" s="255"/>
      <c r="CU29" s="255"/>
      <c r="CV29" s="255"/>
      <c r="CW29" s="255"/>
      <c r="CX29" s="255"/>
      <c r="CY29" s="255"/>
      <c r="CZ29" s="255"/>
      <c r="DA29" s="255"/>
      <c r="DB29" s="255"/>
      <c r="DC29" s="255"/>
      <c r="DD29" s="255"/>
      <c r="DE29" s="255"/>
      <c r="DF29" s="255"/>
      <c r="DG29" s="255"/>
      <c r="DH29" s="255"/>
      <c r="DI29" s="255"/>
      <c r="DJ29" s="255"/>
      <c r="DK29" s="255"/>
      <c r="DL29" s="255"/>
      <c r="DM29" s="255"/>
      <c r="DN29" s="255"/>
      <c r="DO29" s="255"/>
      <c r="DP29" s="255"/>
      <c r="DQ29" s="255"/>
      <c r="DR29" s="255"/>
      <c r="DS29" s="255"/>
      <c r="DT29" s="255"/>
      <c r="DU29" s="255"/>
      <c r="DV29" s="255"/>
      <c r="DW29" s="255"/>
      <c r="DX29" s="255"/>
      <c r="DY29" s="255"/>
      <c r="DZ29" s="255"/>
      <c r="EA29" s="255"/>
      <c r="EB29" s="255"/>
      <c r="EC29" s="255"/>
      <c r="ED29" s="255"/>
      <c r="EE29" s="255"/>
      <c r="EF29" s="255"/>
      <c r="EG29" s="255"/>
      <c r="EH29" s="255"/>
      <c r="EI29" s="255"/>
      <c r="EJ29" s="255"/>
      <c r="EK29" s="255"/>
      <c r="EL29" s="255"/>
      <c r="EM29" s="255"/>
      <c r="EN29" s="255"/>
      <c r="EO29" s="255"/>
      <c r="EP29" s="255"/>
      <c r="EQ29" s="255"/>
      <c r="ER29" s="255"/>
      <c r="ES29" s="255"/>
      <c r="ET29" s="255"/>
      <c r="EU29" s="255"/>
      <c r="EV29" s="255"/>
      <c r="EW29" s="255"/>
      <c r="EX29" s="255"/>
      <c r="EY29" s="255"/>
      <c r="EZ29" s="255"/>
      <c r="FA29" s="255"/>
      <c r="FB29" s="255"/>
      <c r="FC29" s="255"/>
      <c r="FD29" s="255"/>
      <c r="FE29" s="255"/>
      <c r="FF29" s="255"/>
      <c r="FG29" s="255"/>
      <c r="FH29" s="255"/>
      <c r="FI29" s="255"/>
      <c r="FJ29" s="255"/>
      <c r="FK29" s="255"/>
      <c r="FL29" s="255"/>
      <c r="FM29" s="255"/>
      <c r="FN29" s="255"/>
      <c r="FO29" s="255"/>
      <c r="FP29" s="255"/>
      <c r="FQ29" s="255"/>
      <c r="FR29" s="255"/>
      <c r="FS29" s="255"/>
      <c r="FT29" s="255"/>
      <c r="FU29" s="255"/>
      <c r="FV29" s="255"/>
      <c r="FW29" s="255"/>
      <c r="FX29" s="255"/>
      <c r="FY29" s="255"/>
      <c r="FZ29" s="255"/>
      <c r="GA29" s="255"/>
      <c r="GB29" s="255"/>
      <c r="GC29" s="255"/>
      <c r="GD29" s="255"/>
      <c r="GE29" s="255"/>
      <c r="GF29" s="255"/>
      <c r="GG29" s="255"/>
      <c r="GH29" s="255"/>
      <c r="GI29" s="255"/>
      <c r="GJ29" s="255"/>
      <c r="GK29" s="255"/>
      <c r="GL29" s="255"/>
      <c r="GM29" s="255"/>
      <c r="GN29" s="255"/>
      <c r="GO29" s="255"/>
      <c r="GP29" s="255"/>
      <c r="GQ29" s="255"/>
      <c r="GR29" s="255"/>
      <c r="GS29" s="255"/>
      <c r="GT29" s="255"/>
      <c r="GU29" s="255"/>
      <c r="GV29" s="255"/>
      <c r="GW29" s="255"/>
      <c r="GX29" s="255"/>
      <c r="GY29" s="255"/>
      <c r="GZ29" s="255"/>
      <c r="HA29" s="255"/>
      <c r="HB29" s="255"/>
      <c r="HC29" s="255"/>
      <c r="HD29" s="255"/>
      <c r="HE29" s="255"/>
      <c r="HF29" s="255"/>
      <c r="HG29" s="255"/>
      <c r="HH29" s="255"/>
      <c r="HI29" s="255"/>
      <c r="HJ29" s="255"/>
      <c r="HK29" s="255"/>
      <c r="HL29" s="255"/>
      <c r="HM29" s="255"/>
      <c r="HN29" s="255"/>
      <c r="HO29" s="255"/>
      <c r="HP29" s="255"/>
      <c r="HQ29" s="255"/>
      <c r="HR29" s="255"/>
      <c r="HS29" s="255"/>
      <c r="HT29" s="255"/>
      <c r="HU29" s="255"/>
      <c r="HV29" s="255"/>
      <c r="HW29" s="255"/>
      <c r="HX29" s="255"/>
      <c r="HY29" s="255"/>
      <c r="HZ29" s="255"/>
      <c r="IA29" s="255"/>
      <c r="IB29" s="255"/>
      <c r="IC29" s="255"/>
      <c r="ID29" s="255"/>
      <c r="IE29" s="255"/>
      <c r="IF29" s="255"/>
      <c r="IG29" s="255"/>
      <c r="IH29" s="255"/>
      <c r="II29" s="255"/>
      <c r="IJ29" s="255"/>
      <c r="IK29" s="255"/>
      <c r="IL29" s="255"/>
      <c r="IM29" s="255"/>
      <c r="IN29" s="255"/>
      <c r="IO29" s="255"/>
      <c r="IP29" s="255"/>
      <c r="IQ29" s="255"/>
      <c r="IR29" s="255"/>
      <c r="IS29" s="255"/>
      <c r="IT29" s="255"/>
      <c r="IU29" s="255"/>
      <c r="IV29" s="255"/>
    </row>
    <row r="30" spans="1:256" ht="12.75" customHeight="1" x14ac:dyDescent="0.25">
      <c r="A30" s="258" t="s">
        <v>57</v>
      </c>
      <c r="B30" s="258"/>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5"/>
      <c r="BI30" s="255"/>
      <c r="BJ30" s="255"/>
      <c r="BK30" s="255"/>
      <c r="BL30" s="255"/>
      <c r="BM30" s="255"/>
      <c r="BN30" s="255"/>
      <c r="BO30" s="255"/>
      <c r="BP30" s="255"/>
      <c r="BQ30" s="255"/>
      <c r="BR30" s="255"/>
      <c r="BS30" s="255"/>
      <c r="BT30" s="255"/>
      <c r="BU30" s="255"/>
      <c r="BV30" s="255"/>
      <c r="BW30" s="255"/>
      <c r="BX30" s="255"/>
      <c r="BY30" s="255"/>
      <c r="BZ30" s="255"/>
      <c r="CA30" s="255"/>
      <c r="CB30" s="255"/>
      <c r="CC30" s="255"/>
      <c r="CD30" s="255"/>
      <c r="CE30" s="255"/>
      <c r="CF30" s="255"/>
      <c r="CG30" s="255"/>
      <c r="CH30" s="255"/>
      <c r="CI30" s="255"/>
      <c r="CJ30" s="255"/>
      <c r="CK30" s="255"/>
      <c r="CL30" s="255"/>
      <c r="CM30" s="255"/>
      <c r="CN30" s="255"/>
      <c r="CO30" s="255"/>
      <c r="CP30" s="255"/>
      <c r="CQ30" s="255"/>
      <c r="CR30" s="255"/>
      <c r="CS30" s="255"/>
      <c r="CT30" s="255"/>
      <c r="CU30" s="255"/>
      <c r="CV30" s="255"/>
      <c r="CW30" s="255"/>
      <c r="CX30" s="255"/>
      <c r="CY30" s="255"/>
      <c r="CZ30" s="255"/>
      <c r="DA30" s="255"/>
      <c r="DB30" s="255"/>
      <c r="DC30" s="255"/>
      <c r="DD30" s="255"/>
      <c r="DE30" s="255"/>
      <c r="DF30" s="255"/>
      <c r="DG30" s="255"/>
      <c r="DH30" s="255"/>
      <c r="DI30" s="255"/>
      <c r="DJ30" s="255"/>
      <c r="DK30" s="255"/>
      <c r="DL30" s="255"/>
      <c r="DM30" s="255"/>
      <c r="DN30" s="255"/>
      <c r="DO30" s="255"/>
      <c r="DP30" s="255"/>
      <c r="DQ30" s="255"/>
      <c r="DR30" s="255"/>
      <c r="DS30" s="255"/>
      <c r="DT30" s="255"/>
      <c r="DU30" s="255"/>
      <c r="DV30" s="255"/>
      <c r="DW30" s="255"/>
      <c r="DX30" s="255"/>
      <c r="DY30" s="255"/>
      <c r="DZ30" s="255"/>
      <c r="EA30" s="255"/>
      <c r="EB30" s="255"/>
      <c r="EC30" s="255"/>
      <c r="ED30" s="255"/>
      <c r="EE30" s="255"/>
      <c r="EF30" s="255"/>
      <c r="EG30" s="255"/>
      <c r="EH30" s="255"/>
      <c r="EI30" s="255"/>
      <c r="EJ30" s="255"/>
      <c r="EK30" s="255"/>
      <c r="EL30" s="255"/>
      <c r="EM30" s="255"/>
      <c r="EN30" s="255"/>
      <c r="EO30" s="255"/>
      <c r="EP30" s="255"/>
      <c r="EQ30" s="255"/>
      <c r="ER30" s="255"/>
      <c r="ES30" s="255"/>
      <c r="ET30" s="255"/>
      <c r="EU30" s="255"/>
      <c r="EV30" s="255"/>
      <c r="EW30" s="255"/>
      <c r="EX30" s="255"/>
      <c r="EY30" s="255"/>
      <c r="EZ30" s="255"/>
      <c r="FA30" s="255"/>
      <c r="FB30" s="255"/>
      <c r="FC30" s="255"/>
      <c r="FD30" s="255"/>
      <c r="FE30" s="255"/>
      <c r="FF30" s="255"/>
      <c r="FG30" s="255"/>
      <c r="FH30" s="255"/>
      <c r="FI30" s="255"/>
      <c r="FJ30" s="255"/>
      <c r="FK30" s="255"/>
      <c r="FL30" s="255"/>
      <c r="FM30" s="255"/>
      <c r="FN30" s="255"/>
      <c r="FO30" s="255"/>
      <c r="FP30" s="255"/>
      <c r="FQ30" s="255"/>
      <c r="FR30" s="255"/>
      <c r="FS30" s="255"/>
      <c r="FT30" s="255"/>
      <c r="FU30" s="255"/>
      <c r="FV30" s="255"/>
      <c r="FW30" s="255"/>
      <c r="FX30" s="255"/>
      <c r="FY30" s="255"/>
      <c r="FZ30" s="255"/>
      <c r="GA30" s="255"/>
      <c r="GB30" s="255"/>
      <c r="GC30" s="255"/>
      <c r="GD30" s="255"/>
      <c r="GE30" s="255"/>
      <c r="GF30" s="255"/>
      <c r="GG30" s="255"/>
      <c r="GH30" s="255"/>
      <c r="GI30" s="255"/>
      <c r="GJ30" s="255"/>
      <c r="GK30" s="255"/>
      <c r="GL30" s="255"/>
      <c r="GM30" s="255"/>
      <c r="GN30" s="255"/>
      <c r="GO30" s="255"/>
      <c r="GP30" s="255"/>
      <c r="GQ30" s="255"/>
      <c r="GR30" s="255"/>
      <c r="GS30" s="255"/>
      <c r="GT30" s="255"/>
      <c r="GU30" s="255"/>
      <c r="GV30" s="255"/>
      <c r="GW30" s="255"/>
      <c r="GX30" s="255"/>
      <c r="GY30" s="255"/>
      <c r="GZ30" s="255"/>
      <c r="HA30" s="255"/>
      <c r="HB30" s="255"/>
      <c r="HC30" s="255"/>
      <c r="HD30" s="255"/>
      <c r="HE30" s="255"/>
      <c r="HF30" s="255"/>
      <c r="HG30" s="255"/>
      <c r="HH30" s="255"/>
      <c r="HI30" s="255"/>
      <c r="HJ30" s="255"/>
      <c r="HK30" s="255"/>
      <c r="HL30" s="255"/>
      <c r="HM30" s="255"/>
      <c r="HN30" s="255"/>
      <c r="HO30" s="255"/>
      <c r="HP30" s="255"/>
      <c r="HQ30" s="255"/>
      <c r="HR30" s="255"/>
      <c r="HS30" s="255"/>
      <c r="HT30" s="255"/>
      <c r="HU30" s="255"/>
      <c r="HV30" s="255"/>
      <c r="HW30" s="255"/>
      <c r="HX30" s="255"/>
      <c r="HY30" s="255"/>
      <c r="HZ30" s="255"/>
      <c r="IA30" s="255"/>
      <c r="IB30" s="255"/>
      <c r="IC30" s="255"/>
      <c r="ID30" s="255"/>
      <c r="IE30" s="255"/>
      <c r="IF30" s="255"/>
      <c r="IG30" s="255"/>
      <c r="IH30" s="255"/>
      <c r="II30" s="255"/>
      <c r="IJ30" s="255"/>
      <c r="IK30" s="255"/>
      <c r="IL30" s="255"/>
      <c r="IM30" s="255"/>
      <c r="IN30" s="255"/>
      <c r="IO30" s="255"/>
      <c r="IP30" s="255"/>
      <c r="IQ30" s="255"/>
      <c r="IR30" s="255"/>
      <c r="IS30" s="255"/>
      <c r="IT30" s="255"/>
      <c r="IU30" s="255"/>
      <c r="IV30" s="255"/>
    </row>
    <row r="31" spans="1:256" x14ac:dyDescent="0.25">
      <c r="A31" s="255"/>
      <c r="B31" s="255"/>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S31" s="255"/>
      <c r="BT31" s="255"/>
      <c r="BU31" s="255"/>
      <c r="BV31" s="255"/>
      <c r="BW31" s="255"/>
      <c r="BX31" s="255"/>
      <c r="BY31" s="255"/>
      <c r="BZ31" s="255"/>
      <c r="CA31" s="255"/>
      <c r="CB31" s="255"/>
      <c r="CC31" s="255"/>
      <c r="CD31" s="255"/>
      <c r="CE31" s="255"/>
      <c r="CF31" s="255"/>
      <c r="CG31" s="255"/>
      <c r="CH31" s="255"/>
      <c r="CI31" s="255"/>
      <c r="CJ31" s="255"/>
      <c r="CK31" s="255"/>
      <c r="CL31" s="255"/>
      <c r="CM31" s="255"/>
      <c r="CN31" s="255"/>
      <c r="CO31" s="255"/>
      <c r="CP31" s="255"/>
      <c r="CQ31" s="255"/>
      <c r="CR31" s="255"/>
      <c r="CS31" s="255"/>
      <c r="CT31" s="255"/>
      <c r="CU31" s="255"/>
      <c r="CV31" s="255"/>
      <c r="CW31" s="255"/>
      <c r="CX31" s="255"/>
      <c r="CY31" s="255"/>
      <c r="CZ31" s="255"/>
      <c r="DA31" s="255"/>
      <c r="DB31" s="255"/>
      <c r="DC31" s="255"/>
      <c r="DD31" s="255"/>
      <c r="DE31" s="255"/>
      <c r="DF31" s="255"/>
      <c r="DG31" s="255"/>
      <c r="DH31" s="255"/>
      <c r="DI31" s="255"/>
      <c r="DJ31" s="255"/>
      <c r="DK31" s="255"/>
      <c r="DL31" s="255"/>
      <c r="DM31" s="255"/>
      <c r="DN31" s="255"/>
      <c r="DO31" s="255"/>
      <c r="DP31" s="255"/>
      <c r="DQ31" s="255"/>
      <c r="DR31" s="255"/>
      <c r="DS31" s="255"/>
      <c r="DT31" s="255"/>
      <c r="DU31" s="255"/>
      <c r="DV31" s="255"/>
      <c r="DW31" s="255"/>
      <c r="DX31" s="255"/>
      <c r="DY31" s="255"/>
      <c r="DZ31" s="255"/>
      <c r="EA31" s="255"/>
      <c r="EB31" s="255"/>
      <c r="EC31" s="255"/>
      <c r="ED31" s="255"/>
      <c r="EE31" s="255"/>
      <c r="EF31" s="255"/>
      <c r="EG31" s="255"/>
      <c r="EH31" s="255"/>
      <c r="EI31" s="255"/>
      <c r="EJ31" s="255"/>
      <c r="EK31" s="255"/>
      <c r="EL31" s="255"/>
      <c r="EM31" s="255"/>
      <c r="EN31" s="255"/>
      <c r="EO31" s="255"/>
      <c r="EP31" s="255"/>
      <c r="EQ31" s="255"/>
      <c r="ER31" s="255"/>
      <c r="ES31" s="255"/>
      <c r="ET31" s="255"/>
      <c r="EU31" s="255"/>
      <c r="EV31" s="255"/>
      <c r="EW31" s="255"/>
      <c r="EX31" s="255"/>
      <c r="EY31" s="255"/>
      <c r="EZ31" s="255"/>
      <c r="FA31" s="255"/>
      <c r="FB31" s="255"/>
      <c r="FC31" s="255"/>
      <c r="FD31" s="255"/>
      <c r="FE31" s="255"/>
      <c r="FF31" s="255"/>
      <c r="FG31" s="255"/>
      <c r="FH31" s="255"/>
      <c r="FI31" s="255"/>
      <c r="FJ31" s="255"/>
      <c r="FK31" s="255"/>
      <c r="FL31" s="255"/>
      <c r="FM31" s="255"/>
      <c r="FN31" s="255"/>
      <c r="FO31" s="255"/>
      <c r="FP31" s="255"/>
      <c r="FQ31" s="255"/>
      <c r="FR31" s="255"/>
      <c r="FS31" s="255"/>
      <c r="FT31" s="255"/>
      <c r="FU31" s="255"/>
      <c r="FV31" s="255"/>
      <c r="FW31" s="255"/>
      <c r="FX31" s="255"/>
      <c r="FY31" s="255"/>
      <c r="FZ31" s="255"/>
      <c r="GA31" s="255"/>
      <c r="GB31" s="255"/>
      <c r="GC31" s="255"/>
      <c r="GD31" s="255"/>
      <c r="GE31" s="255"/>
      <c r="GF31" s="255"/>
      <c r="GG31" s="255"/>
      <c r="GH31" s="255"/>
      <c r="GI31" s="255"/>
      <c r="GJ31" s="255"/>
      <c r="GK31" s="255"/>
      <c r="GL31" s="255"/>
      <c r="GM31" s="255"/>
      <c r="GN31" s="255"/>
      <c r="GO31" s="255"/>
      <c r="GP31" s="255"/>
      <c r="GQ31" s="255"/>
      <c r="GR31" s="255"/>
      <c r="GS31" s="255"/>
      <c r="GT31" s="255"/>
      <c r="GU31" s="255"/>
      <c r="GV31" s="255"/>
      <c r="GW31" s="255"/>
      <c r="GX31" s="255"/>
      <c r="GY31" s="255"/>
      <c r="GZ31" s="255"/>
      <c r="HA31" s="255"/>
      <c r="HB31" s="255"/>
      <c r="HC31" s="255"/>
      <c r="HD31" s="255"/>
      <c r="HE31" s="255"/>
      <c r="HF31" s="255"/>
      <c r="HG31" s="255"/>
      <c r="HH31" s="255"/>
      <c r="HI31" s="255"/>
      <c r="HJ31" s="255"/>
      <c r="HK31" s="255"/>
      <c r="HL31" s="255"/>
      <c r="HM31" s="255"/>
      <c r="HN31" s="255"/>
      <c r="HO31" s="255"/>
      <c r="HP31" s="255"/>
      <c r="HQ31" s="255"/>
      <c r="HR31" s="255"/>
      <c r="HS31" s="255"/>
      <c r="HT31" s="255"/>
      <c r="HU31" s="255"/>
      <c r="HV31" s="255"/>
      <c r="HW31" s="255"/>
      <c r="HX31" s="255"/>
      <c r="HY31" s="255"/>
      <c r="HZ31" s="255"/>
      <c r="IA31" s="255"/>
      <c r="IB31" s="255"/>
      <c r="IC31" s="255"/>
      <c r="ID31" s="255"/>
      <c r="IE31" s="255"/>
      <c r="IF31" s="255"/>
      <c r="IG31" s="255"/>
      <c r="IH31" s="255"/>
      <c r="II31" s="255"/>
      <c r="IJ31" s="255"/>
      <c r="IK31" s="255"/>
      <c r="IL31" s="255"/>
      <c r="IM31" s="255"/>
      <c r="IN31" s="255"/>
      <c r="IO31" s="255"/>
      <c r="IP31" s="255"/>
      <c r="IQ31" s="255"/>
      <c r="IR31" s="255"/>
      <c r="IS31" s="255"/>
      <c r="IT31" s="255"/>
      <c r="IU31" s="255"/>
      <c r="IV31" s="255"/>
    </row>
    <row r="33" spans="1:2" ht="13" x14ac:dyDescent="0.25">
      <c r="A33" s="27" t="s">
        <v>58</v>
      </c>
    </row>
    <row r="34" spans="1:2" ht="37.5" x14ac:dyDescent="0.25">
      <c r="A34" s="29">
        <v>42573</v>
      </c>
      <c r="B34" s="30" t="s">
        <v>59</v>
      </c>
    </row>
    <row r="36" spans="1:2" x14ac:dyDescent="0.25">
      <c r="A36" s="29">
        <v>42738</v>
      </c>
      <c r="B36" s="9" t="s">
        <v>60</v>
      </c>
    </row>
    <row r="38" spans="1:2" x14ac:dyDescent="0.25">
      <c r="A38" s="29">
        <v>43472</v>
      </c>
      <c r="B38" s="9" t="s">
        <v>64</v>
      </c>
    </row>
  </sheetData>
  <sheetProtection formatColumns="0" formatRows="0" insertRows="0" deleteRows="0" sort="0" autoFilter="0"/>
  <mergeCells count="641">
    <mergeCell ref="II31:IJ31"/>
    <mergeCell ref="HW31:HX31"/>
    <mergeCell ref="HY31:HZ31"/>
    <mergeCell ref="IK31:IL31"/>
    <mergeCell ref="IU31:IV31"/>
    <mergeCell ref="IM31:IN31"/>
    <mergeCell ref="IO31:IP31"/>
    <mergeCell ref="IQ31:IR31"/>
    <mergeCell ref="IS31:IT31"/>
    <mergeCell ref="IE31:IF31"/>
    <mergeCell ref="GY31:GZ31"/>
    <mergeCell ref="HA31:HB31"/>
    <mergeCell ref="HC31:HD31"/>
    <mergeCell ref="HE31:HF31"/>
    <mergeCell ref="HG31:HH31"/>
    <mergeCell ref="HI31:HJ31"/>
    <mergeCell ref="IG31:IH31"/>
    <mergeCell ref="HK31:HL31"/>
    <mergeCell ref="HM31:HN31"/>
    <mergeCell ref="HO31:HP31"/>
    <mergeCell ref="HQ31:HR31"/>
    <mergeCell ref="HS31:HT31"/>
    <mergeCell ref="HU31:HV31"/>
    <mergeCell ref="IA31:IB31"/>
    <mergeCell ref="IC31:ID31"/>
    <mergeCell ref="GU31:GV31"/>
    <mergeCell ref="GW31:GX31"/>
    <mergeCell ref="FS31:FT31"/>
    <mergeCell ref="FU31:FV31"/>
    <mergeCell ref="FW31:FX31"/>
    <mergeCell ref="FY31:FZ31"/>
    <mergeCell ref="GA31:GB31"/>
    <mergeCell ref="GC31:GD31"/>
    <mergeCell ref="GE31:GF31"/>
    <mergeCell ref="GG31:GH31"/>
    <mergeCell ref="GI31:GJ31"/>
    <mergeCell ref="GK31:GL31"/>
    <mergeCell ref="GM31:GN31"/>
    <mergeCell ref="GO31:GP31"/>
    <mergeCell ref="GQ31:GR31"/>
    <mergeCell ref="GS31:GT31"/>
    <mergeCell ref="FO31:FP31"/>
    <mergeCell ref="FQ31:FR31"/>
    <mergeCell ref="EM31:EN31"/>
    <mergeCell ref="EO31:EP31"/>
    <mergeCell ref="EQ31:ER31"/>
    <mergeCell ref="ES31:ET31"/>
    <mergeCell ref="EU31:EV31"/>
    <mergeCell ref="EW31:EX31"/>
    <mergeCell ref="EY31:EZ31"/>
    <mergeCell ref="FA31:FB31"/>
    <mergeCell ref="FC31:FD31"/>
    <mergeCell ref="FE31:FF31"/>
    <mergeCell ref="FG31:FH31"/>
    <mergeCell ref="FI31:FJ31"/>
    <mergeCell ref="FK31:FL31"/>
    <mergeCell ref="FM31:FN31"/>
    <mergeCell ref="EI31:EJ31"/>
    <mergeCell ref="EK31:EL31"/>
    <mergeCell ref="DG31:DH31"/>
    <mergeCell ref="DI31:DJ31"/>
    <mergeCell ref="DK31:DL31"/>
    <mergeCell ref="DM31:DN31"/>
    <mergeCell ref="DO31:DP31"/>
    <mergeCell ref="DQ31:DR31"/>
    <mergeCell ref="DS31:DT31"/>
    <mergeCell ref="DU31:DV31"/>
    <mergeCell ref="DW31:DX31"/>
    <mergeCell ref="DY31:DZ31"/>
    <mergeCell ref="EA31:EB31"/>
    <mergeCell ref="EC31:ED31"/>
    <mergeCell ref="EE31:EF31"/>
    <mergeCell ref="EG31:EH31"/>
    <mergeCell ref="DC31:DD31"/>
    <mergeCell ref="DE31:DF31"/>
    <mergeCell ref="CA31:CB31"/>
    <mergeCell ref="CC31:CD31"/>
    <mergeCell ref="CE31:CF31"/>
    <mergeCell ref="CG31:CH31"/>
    <mergeCell ref="CI31:CJ31"/>
    <mergeCell ref="CK31:CL31"/>
    <mergeCell ref="CM31:CN31"/>
    <mergeCell ref="CO31:CP31"/>
    <mergeCell ref="CQ31:CR31"/>
    <mergeCell ref="CS31:CT31"/>
    <mergeCell ref="CU31:CV31"/>
    <mergeCell ref="CW31:CX31"/>
    <mergeCell ref="CY31:CZ31"/>
    <mergeCell ref="DA31:DB31"/>
    <mergeCell ref="AM31:AN31"/>
    <mergeCell ref="AO31:AP31"/>
    <mergeCell ref="BW31:BX31"/>
    <mergeCell ref="BY31:BZ31"/>
    <mergeCell ref="AU31:AV31"/>
    <mergeCell ref="AW31:AX31"/>
    <mergeCell ref="AY31:AZ31"/>
    <mergeCell ref="BA31:BB31"/>
    <mergeCell ref="BC31:BD31"/>
    <mergeCell ref="BE31:BF31"/>
    <mergeCell ref="BG31:BH31"/>
    <mergeCell ref="BI31:BJ31"/>
    <mergeCell ref="BK31:BL31"/>
    <mergeCell ref="BM31:BN31"/>
    <mergeCell ref="BO31:BP31"/>
    <mergeCell ref="BQ31:BR31"/>
    <mergeCell ref="BS31:BT31"/>
    <mergeCell ref="BU31:BV31"/>
    <mergeCell ref="IQ30:IR30"/>
    <mergeCell ref="IS30:IT30"/>
    <mergeCell ref="IU30:IV30"/>
    <mergeCell ref="A31:B31"/>
    <mergeCell ref="C31:D31"/>
    <mergeCell ref="E31:F31"/>
    <mergeCell ref="G31:H31"/>
    <mergeCell ref="I31:J31"/>
    <mergeCell ref="K31:L31"/>
    <mergeCell ref="M31:N31"/>
    <mergeCell ref="AQ31:AR31"/>
    <mergeCell ref="AS31:AT31"/>
    <mergeCell ref="O31:P31"/>
    <mergeCell ref="Q31:R31"/>
    <mergeCell ref="S31:T31"/>
    <mergeCell ref="U31:V31"/>
    <mergeCell ref="W31:X31"/>
    <mergeCell ref="Y31:Z31"/>
    <mergeCell ref="AA31:AB31"/>
    <mergeCell ref="AC31:AD31"/>
    <mergeCell ref="AE31:AF31"/>
    <mergeCell ref="AG31:AH31"/>
    <mergeCell ref="AI31:AJ31"/>
    <mergeCell ref="AK31:AL31"/>
    <mergeCell ref="IM30:IN30"/>
    <mergeCell ref="IO30:IP30"/>
    <mergeCell ref="HK30:HL30"/>
    <mergeCell ref="HM30:HN30"/>
    <mergeCell ref="HO30:HP30"/>
    <mergeCell ref="HQ30:HR30"/>
    <mergeCell ref="HS30:HT30"/>
    <mergeCell ref="HU30:HV30"/>
    <mergeCell ref="HW30:HX30"/>
    <mergeCell ref="HY30:HZ30"/>
    <mergeCell ref="IA30:IB30"/>
    <mergeCell ref="IC30:ID30"/>
    <mergeCell ref="IE30:IF30"/>
    <mergeCell ref="IG30:IH30"/>
    <mergeCell ref="II30:IJ30"/>
    <mergeCell ref="IK30:IL30"/>
    <mergeCell ref="HG30:HH30"/>
    <mergeCell ref="HI30:HJ30"/>
    <mergeCell ref="GE30:GF30"/>
    <mergeCell ref="GG30:GH30"/>
    <mergeCell ref="GI30:GJ30"/>
    <mergeCell ref="GK30:GL30"/>
    <mergeCell ref="GM30:GN30"/>
    <mergeCell ref="GO30:GP30"/>
    <mergeCell ref="GQ30:GR30"/>
    <mergeCell ref="GS30:GT30"/>
    <mergeCell ref="GU30:GV30"/>
    <mergeCell ref="GW30:GX30"/>
    <mergeCell ref="GY30:GZ30"/>
    <mergeCell ref="HA30:HB30"/>
    <mergeCell ref="HC30:HD30"/>
    <mergeCell ref="HE30:HF30"/>
    <mergeCell ref="GA30:GB30"/>
    <mergeCell ref="GC30:GD30"/>
    <mergeCell ref="EY30:EZ30"/>
    <mergeCell ref="FA30:FB30"/>
    <mergeCell ref="FC30:FD30"/>
    <mergeCell ref="FE30:FF30"/>
    <mergeCell ref="FG30:FH30"/>
    <mergeCell ref="FI30:FJ30"/>
    <mergeCell ref="FK30:FL30"/>
    <mergeCell ref="FM30:FN30"/>
    <mergeCell ref="FO30:FP30"/>
    <mergeCell ref="FQ30:FR30"/>
    <mergeCell ref="FS30:FT30"/>
    <mergeCell ref="FU30:FV30"/>
    <mergeCell ref="FW30:FX30"/>
    <mergeCell ref="FY30:FZ30"/>
    <mergeCell ref="EU30:EV30"/>
    <mergeCell ref="EW30:EX30"/>
    <mergeCell ref="DS30:DT30"/>
    <mergeCell ref="DU30:DV30"/>
    <mergeCell ref="DW30:DX30"/>
    <mergeCell ref="DY30:DZ30"/>
    <mergeCell ref="EA30:EB30"/>
    <mergeCell ref="EC30:ED30"/>
    <mergeCell ref="EE30:EF30"/>
    <mergeCell ref="EG30:EH30"/>
    <mergeCell ref="EI30:EJ30"/>
    <mergeCell ref="EK30:EL30"/>
    <mergeCell ref="EM30:EN30"/>
    <mergeCell ref="EO30:EP30"/>
    <mergeCell ref="EQ30:ER30"/>
    <mergeCell ref="ES30:ET30"/>
    <mergeCell ref="DQ30:DR30"/>
    <mergeCell ref="CM30:CN30"/>
    <mergeCell ref="CO30:CP30"/>
    <mergeCell ref="CQ30:CR30"/>
    <mergeCell ref="CS30:CT30"/>
    <mergeCell ref="CU30:CV30"/>
    <mergeCell ref="CW30:CX30"/>
    <mergeCell ref="CY30:CZ30"/>
    <mergeCell ref="DA30:DB30"/>
    <mergeCell ref="DC30:DD30"/>
    <mergeCell ref="DE30:DF30"/>
    <mergeCell ref="DG30:DH30"/>
    <mergeCell ref="DI30:DJ30"/>
    <mergeCell ref="DK30:DL30"/>
    <mergeCell ref="DM30:DN30"/>
    <mergeCell ref="AY30:AZ30"/>
    <mergeCell ref="BA30:BB30"/>
    <mergeCell ref="BW30:BX30"/>
    <mergeCell ref="BY30:BZ30"/>
    <mergeCell ref="CA30:CB30"/>
    <mergeCell ref="CC30:CD30"/>
    <mergeCell ref="CE30:CF30"/>
    <mergeCell ref="CG30:CH30"/>
    <mergeCell ref="DO30:DP30"/>
    <mergeCell ref="HW29:HX29"/>
    <mergeCell ref="HY29:HZ29"/>
    <mergeCell ref="HO29:HP29"/>
    <mergeCell ref="HQ29:HR29"/>
    <mergeCell ref="HS29:HT29"/>
    <mergeCell ref="HU29:HV29"/>
    <mergeCell ref="IU29:IV29"/>
    <mergeCell ref="A30:B30"/>
    <mergeCell ref="C30:D30"/>
    <mergeCell ref="E30:F30"/>
    <mergeCell ref="G30:H30"/>
    <mergeCell ref="I30:J30"/>
    <mergeCell ref="AI30:AJ30"/>
    <mergeCell ref="AK30:AL30"/>
    <mergeCell ref="AM30:AN30"/>
    <mergeCell ref="AO30:AP30"/>
    <mergeCell ref="BC30:BD30"/>
    <mergeCell ref="BE30:BF30"/>
    <mergeCell ref="AA30:AB30"/>
    <mergeCell ref="AC30:AD30"/>
    <mergeCell ref="AE30:AF30"/>
    <mergeCell ref="AG30:AH30"/>
    <mergeCell ref="AQ30:AR30"/>
    <mergeCell ref="AS30:AT30"/>
    <mergeCell ref="K30:L30"/>
    <mergeCell ref="M30:N30"/>
    <mergeCell ref="O30:P30"/>
    <mergeCell ref="Q30:R30"/>
    <mergeCell ref="HG29:HH29"/>
    <mergeCell ref="HI29:HJ29"/>
    <mergeCell ref="HK29:HL29"/>
    <mergeCell ref="HM29:HN29"/>
    <mergeCell ref="S30:T30"/>
    <mergeCell ref="U30:V30"/>
    <mergeCell ref="W30:X30"/>
    <mergeCell ref="Y30:Z30"/>
    <mergeCell ref="AU30:AV30"/>
    <mergeCell ref="AW30:AX30"/>
    <mergeCell ref="CI30:CJ30"/>
    <mergeCell ref="CK30:CL30"/>
    <mergeCell ref="BG30:BH30"/>
    <mergeCell ref="BI30:BJ30"/>
    <mergeCell ref="BK30:BL30"/>
    <mergeCell ref="BM30:BN30"/>
    <mergeCell ref="BO30:BP30"/>
    <mergeCell ref="BQ30:BR30"/>
    <mergeCell ref="BS30:BT30"/>
    <mergeCell ref="BU30:BV30"/>
    <mergeCell ref="IQ29:IR29"/>
    <mergeCell ref="IS29:IT29"/>
    <mergeCell ref="IE29:IF29"/>
    <mergeCell ref="IG29:IH29"/>
    <mergeCell ref="II29:IJ29"/>
    <mergeCell ref="IK29:IL29"/>
    <mergeCell ref="IM29:IN29"/>
    <mergeCell ref="IO29:IP29"/>
    <mergeCell ref="IA29:IB29"/>
    <mergeCell ref="IC29:ID29"/>
    <mergeCell ref="HC29:HD29"/>
    <mergeCell ref="HE29:HF29"/>
    <mergeCell ref="GA29:GB29"/>
    <mergeCell ref="GC29:GD29"/>
    <mergeCell ref="GE29:GF29"/>
    <mergeCell ref="GG29:GH29"/>
    <mergeCell ref="GI29:GJ29"/>
    <mergeCell ref="GK29:GL29"/>
    <mergeCell ref="GM29:GN29"/>
    <mergeCell ref="GO29:GP29"/>
    <mergeCell ref="GQ29:GR29"/>
    <mergeCell ref="GS29:GT29"/>
    <mergeCell ref="GU29:GV29"/>
    <mergeCell ref="GW29:GX29"/>
    <mergeCell ref="GY29:GZ29"/>
    <mergeCell ref="HA29:HB29"/>
    <mergeCell ref="FW29:FX29"/>
    <mergeCell ref="FY29:FZ29"/>
    <mergeCell ref="EU29:EV29"/>
    <mergeCell ref="EW29:EX29"/>
    <mergeCell ref="EY29:EZ29"/>
    <mergeCell ref="FA29:FB29"/>
    <mergeCell ref="FC29:FD29"/>
    <mergeCell ref="FE29:FF29"/>
    <mergeCell ref="FG29:FH29"/>
    <mergeCell ref="FI29:FJ29"/>
    <mergeCell ref="FK29:FL29"/>
    <mergeCell ref="FM29:FN29"/>
    <mergeCell ref="FO29:FP29"/>
    <mergeCell ref="FQ29:FR29"/>
    <mergeCell ref="FS29:FT29"/>
    <mergeCell ref="FU29:FV29"/>
    <mergeCell ref="EQ29:ER29"/>
    <mergeCell ref="ES29:ET29"/>
    <mergeCell ref="DO29:DP29"/>
    <mergeCell ref="DQ29:DR29"/>
    <mergeCell ref="DS29:DT29"/>
    <mergeCell ref="DU29:DV29"/>
    <mergeCell ref="DW29:DX29"/>
    <mergeCell ref="DY29:DZ29"/>
    <mergeCell ref="EA29:EB29"/>
    <mergeCell ref="EC29:ED29"/>
    <mergeCell ref="EE29:EF29"/>
    <mergeCell ref="EG29:EH29"/>
    <mergeCell ref="EI29:EJ29"/>
    <mergeCell ref="EK29:EL29"/>
    <mergeCell ref="EM29:EN29"/>
    <mergeCell ref="EO29:EP29"/>
    <mergeCell ref="CC29:CD29"/>
    <mergeCell ref="DK29:DL29"/>
    <mergeCell ref="DM29:DN29"/>
    <mergeCell ref="CI29:CJ29"/>
    <mergeCell ref="CK29:CL29"/>
    <mergeCell ref="CM29:CN29"/>
    <mergeCell ref="CO29:CP29"/>
    <mergeCell ref="CQ29:CR29"/>
    <mergeCell ref="CS29:CT29"/>
    <mergeCell ref="CU29:CV29"/>
    <mergeCell ref="CW29:CX29"/>
    <mergeCell ref="CY29:CZ29"/>
    <mergeCell ref="DA29:DB29"/>
    <mergeCell ref="DC29:DD29"/>
    <mergeCell ref="DE29:DF29"/>
    <mergeCell ref="DG29:DH29"/>
    <mergeCell ref="DI29:DJ29"/>
    <mergeCell ref="BK29:BL29"/>
    <mergeCell ref="BM29:BN29"/>
    <mergeCell ref="BO29:BP29"/>
    <mergeCell ref="BQ29:BR29"/>
    <mergeCell ref="BS29:BT29"/>
    <mergeCell ref="BU29:BV29"/>
    <mergeCell ref="BW29:BX29"/>
    <mergeCell ref="BY29:BZ29"/>
    <mergeCell ref="CA29:CB29"/>
    <mergeCell ref="IE28:IF28"/>
    <mergeCell ref="IG28:IH28"/>
    <mergeCell ref="AY29:AZ29"/>
    <mergeCell ref="BA29:BB29"/>
    <mergeCell ref="W29:X29"/>
    <mergeCell ref="Y29:Z29"/>
    <mergeCell ref="AA29:AB29"/>
    <mergeCell ref="AC29:AD29"/>
    <mergeCell ref="AE29:AF29"/>
    <mergeCell ref="AG29:AH29"/>
    <mergeCell ref="AI29:AJ29"/>
    <mergeCell ref="AK29:AL29"/>
    <mergeCell ref="AM29:AN29"/>
    <mergeCell ref="AO29:AP29"/>
    <mergeCell ref="AQ29:AR29"/>
    <mergeCell ref="AS29:AT29"/>
    <mergeCell ref="AU29:AV29"/>
    <mergeCell ref="AW29:AX29"/>
    <mergeCell ref="CE29:CF29"/>
    <mergeCell ref="CG29:CH29"/>
    <mergeCell ref="BC29:BD29"/>
    <mergeCell ref="BE29:BF29"/>
    <mergeCell ref="BG29:BH29"/>
    <mergeCell ref="BI29:BJ29"/>
    <mergeCell ref="HS28:HT28"/>
    <mergeCell ref="HU28:HV28"/>
    <mergeCell ref="HW28:HX28"/>
    <mergeCell ref="HY28:HZ28"/>
    <mergeCell ref="IA28:IB28"/>
    <mergeCell ref="IC28:ID28"/>
    <mergeCell ref="IU28:IV28"/>
    <mergeCell ref="A29:B29"/>
    <mergeCell ref="C29:D29"/>
    <mergeCell ref="E29:F29"/>
    <mergeCell ref="G29:H29"/>
    <mergeCell ref="I29:J29"/>
    <mergeCell ref="K29:L29"/>
    <mergeCell ref="M29:N29"/>
    <mergeCell ref="II28:IJ28"/>
    <mergeCell ref="IK28:IL28"/>
    <mergeCell ref="IQ28:IR28"/>
    <mergeCell ref="IS28:IT28"/>
    <mergeCell ref="IM28:IN28"/>
    <mergeCell ref="IO28:IP28"/>
    <mergeCell ref="O29:P29"/>
    <mergeCell ref="Q29:R29"/>
    <mergeCell ref="S29:T29"/>
    <mergeCell ref="U29:V29"/>
    <mergeCell ref="HO28:HP28"/>
    <mergeCell ref="HQ28:HR28"/>
    <mergeCell ref="GM28:GN28"/>
    <mergeCell ref="GO28:GP28"/>
    <mergeCell ref="GQ28:GR28"/>
    <mergeCell ref="GS28:GT28"/>
    <mergeCell ref="GU28:GV28"/>
    <mergeCell ref="GW28:GX28"/>
    <mergeCell ref="GY28:GZ28"/>
    <mergeCell ref="HA28:HB28"/>
    <mergeCell ref="HC28:HD28"/>
    <mergeCell ref="HE28:HF28"/>
    <mergeCell ref="HG28:HH28"/>
    <mergeCell ref="HI28:HJ28"/>
    <mergeCell ref="HK28:HL28"/>
    <mergeCell ref="HM28:HN28"/>
    <mergeCell ref="GI28:GJ28"/>
    <mergeCell ref="GK28:GL28"/>
    <mergeCell ref="FG28:FH28"/>
    <mergeCell ref="FI28:FJ28"/>
    <mergeCell ref="FK28:FL28"/>
    <mergeCell ref="FM28:FN28"/>
    <mergeCell ref="FO28:FP28"/>
    <mergeCell ref="FQ28:FR28"/>
    <mergeCell ref="FS28:FT28"/>
    <mergeCell ref="FU28:FV28"/>
    <mergeCell ref="FW28:FX28"/>
    <mergeCell ref="FY28:FZ28"/>
    <mergeCell ref="GA28:GB28"/>
    <mergeCell ref="GC28:GD28"/>
    <mergeCell ref="GE28:GF28"/>
    <mergeCell ref="GG28:GH28"/>
    <mergeCell ref="FC28:FD28"/>
    <mergeCell ref="FE28:FF28"/>
    <mergeCell ref="EA28:EB28"/>
    <mergeCell ref="EC28:ED28"/>
    <mergeCell ref="EE28:EF28"/>
    <mergeCell ref="EG28:EH28"/>
    <mergeCell ref="EI28:EJ28"/>
    <mergeCell ref="EK28:EL28"/>
    <mergeCell ref="EM28:EN28"/>
    <mergeCell ref="EO28:EP28"/>
    <mergeCell ref="EQ28:ER28"/>
    <mergeCell ref="ES28:ET28"/>
    <mergeCell ref="EU28:EV28"/>
    <mergeCell ref="EW28:EX28"/>
    <mergeCell ref="EY28:EZ28"/>
    <mergeCell ref="FA28:FB28"/>
    <mergeCell ref="DY28:DZ28"/>
    <mergeCell ref="CU28:CV28"/>
    <mergeCell ref="CW28:CX28"/>
    <mergeCell ref="CY28:CZ28"/>
    <mergeCell ref="DA28:DB28"/>
    <mergeCell ref="DC28:DD28"/>
    <mergeCell ref="DE28:DF28"/>
    <mergeCell ref="DG28:DH28"/>
    <mergeCell ref="DI28:DJ28"/>
    <mergeCell ref="DK28:DL28"/>
    <mergeCell ref="DM28:DN28"/>
    <mergeCell ref="DO28:DP28"/>
    <mergeCell ref="DQ28:DR28"/>
    <mergeCell ref="DS28:DT28"/>
    <mergeCell ref="DU28:DV28"/>
    <mergeCell ref="CA28:CB28"/>
    <mergeCell ref="CC28:CD28"/>
    <mergeCell ref="CE28:CF28"/>
    <mergeCell ref="CG28:CH28"/>
    <mergeCell ref="CI28:CJ28"/>
    <mergeCell ref="CK28:CL28"/>
    <mergeCell ref="CM28:CN28"/>
    <mergeCell ref="CO28:CP28"/>
    <mergeCell ref="DW28:DX28"/>
    <mergeCell ref="IU27:IV27"/>
    <mergeCell ref="A28:B28"/>
    <mergeCell ref="C28:D28"/>
    <mergeCell ref="E28:F28"/>
    <mergeCell ref="G28:H28"/>
    <mergeCell ref="I28:J28"/>
    <mergeCell ref="K28:L28"/>
    <mergeCell ref="M28:N28"/>
    <mergeCell ref="S28:T28"/>
    <mergeCell ref="AE28:AF28"/>
    <mergeCell ref="U28:V28"/>
    <mergeCell ref="W28:X28"/>
    <mergeCell ref="Y28:Z28"/>
    <mergeCell ref="AA28:AB28"/>
    <mergeCell ref="AC28:AD28"/>
    <mergeCell ref="BK28:BL28"/>
    <mergeCell ref="BG28:BH28"/>
    <mergeCell ref="AG28:AH28"/>
    <mergeCell ref="AY28:AZ28"/>
    <mergeCell ref="BA28:BB28"/>
    <mergeCell ref="BM28:BN28"/>
    <mergeCell ref="AI28:AJ28"/>
    <mergeCell ref="AK28:AL28"/>
    <mergeCell ref="AM28:AN28"/>
    <mergeCell ref="BC28:BD28"/>
    <mergeCell ref="BE28:BF28"/>
    <mergeCell ref="O28:P28"/>
    <mergeCell ref="Q28:R28"/>
    <mergeCell ref="IE27:IF27"/>
    <mergeCell ref="IG27:IH27"/>
    <mergeCell ref="HK27:HL27"/>
    <mergeCell ref="HM27:HN27"/>
    <mergeCell ref="GI27:GJ27"/>
    <mergeCell ref="GK27:GL27"/>
    <mergeCell ref="AO28:AP28"/>
    <mergeCell ref="AQ28:AR28"/>
    <mergeCell ref="AS28:AT28"/>
    <mergeCell ref="AU28:AV28"/>
    <mergeCell ref="AW28:AX28"/>
    <mergeCell ref="BI28:BJ28"/>
    <mergeCell ref="CQ28:CR28"/>
    <mergeCell ref="CS28:CT28"/>
    <mergeCell ref="BO28:BP28"/>
    <mergeCell ref="BQ28:BR28"/>
    <mergeCell ref="BS28:BT28"/>
    <mergeCell ref="BU28:BV28"/>
    <mergeCell ref="BW28:BX28"/>
    <mergeCell ref="BY28:BZ28"/>
    <mergeCell ref="IS27:IT27"/>
    <mergeCell ref="HO27:HP27"/>
    <mergeCell ref="HQ27:HR27"/>
    <mergeCell ref="HS27:HT27"/>
    <mergeCell ref="HU27:HV27"/>
    <mergeCell ref="HW27:HX27"/>
    <mergeCell ref="HY27:HZ27"/>
    <mergeCell ref="II27:IJ27"/>
    <mergeCell ref="IK27:IL27"/>
    <mergeCell ref="IA27:IB27"/>
    <mergeCell ref="IC27:ID27"/>
    <mergeCell ref="GM27:GN27"/>
    <mergeCell ref="GO27:GP27"/>
    <mergeCell ref="GQ27:GR27"/>
    <mergeCell ref="GS27:GT27"/>
    <mergeCell ref="GU27:GV27"/>
    <mergeCell ref="GW27:GX27"/>
    <mergeCell ref="IM27:IN27"/>
    <mergeCell ref="IO27:IP27"/>
    <mergeCell ref="IQ27:IR27"/>
    <mergeCell ref="GY27:GZ27"/>
    <mergeCell ref="HA27:HB27"/>
    <mergeCell ref="HC27:HD27"/>
    <mergeCell ref="HE27:HF27"/>
    <mergeCell ref="HG27:HH27"/>
    <mergeCell ref="HI27:HJ27"/>
    <mergeCell ref="GE27:GF27"/>
    <mergeCell ref="GG27:GH27"/>
    <mergeCell ref="FC27:FD27"/>
    <mergeCell ref="FE27:FF27"/>
    <mergeCell ref="FG27:FH27"/>
    <mergeCell ref="FI27:FJ27"/>
    <mergeCell ref="FK27:FL27"/>
    <mergeCell ref="FM27:FN27"/>
    <mergeCell ref="FO27:FP27"/>
    <mergeCell ref="FQ27:FR27"/>
    <mergeCell ref="FS27:FT27"/>
    <mergeCell ref="FU27:FV27"/>
    <mergeCell ref="FW27:FX27"/>
    <mergeCell ref="FY27:FZ27"/>
    <mergeCell ref="GA27:GB27"/>
    <mergeCell ref="GC27:GD27"/>
    <mergeCell ref="EY27:EZ27"/>
    <mergeCell ref="FA27:FB27"/>
    <mergeCell ref="DW27:DX27"/>
    <mergeCell ref="DY27:DZ27"/>
    <mergeCell ref="EA27:EB27"/>
    <mergeCell ref="EC27:ED27"/>
    <mergeCell ref="EE27:EF27"/>
    <mergeCell ref="EG27:EH27"/>
    <mergeCell ref="EI27:EJ27"/>
    <mergeCell ref="EK27:EL27"/>
    <mergeCell ref="EM27:EN27"/>
    <mergeCell ref="EO27:EP27"/>
    <mergeCell ref="EQ27:ER27"/>
    <mergeCell ref="ES27:ET27"/>
    <mergeCell ref="EU27:EV27"/>
    <mergeCell ref="EW27:EX27"/>
    <mergeCell ref="DS27:DT27"/>
    <mergeCell ref="DU27:DV27"/>
    <mergeCell ref="CQ27:CR27"/>
    <mergeCell ref="CS27:CT27"/>
    <mergeCell ref="CU27:CV27"/>
    <mergeCell ref="CW27:CX27"/>
    <mergeCell ref="CY27:CZ27"/>
    <mergeCell ref="DA27:DB27"/>
    <mergeCell ref="DC27:DD27"/>
    <mergeCell ref="DE27:DF27"/>
    <mergeCell ref="DG27:DH27"/>
    <mergeCell ref="DI27:DJ27"/>
    <mergeCell ref="DK27:DL27"/>
    <mergeCell ref="DM27:DN27"/>
    <mergeCell ref="DO27:DP27"/>
    <mergeCell ref="DQ27:DR27"/>
    <mergeCell ref="CM27:CN27"/>
    <mergeCell ref="CO27:CP27"/>
    <mergeCell ref="BK27:BL27"/>
    <mergeCell ref="BM27:BN27"/>
    <mergeCell ref="BO27:BP27"/>
    <mergeCell ref="BQ27:BR27"/>
    <mergeCell ref="BS27:BT27"/>
    <mergeCell ref="BU27:BV27"/>
    <mergeCell ref="BW27:BX27"/>
    <mergeCell ref="BY27:BZ27"/>
    <mergeCell ref="CA27:CB27"/>
    <mergeCell ref="CC27:CD27"/>
    <mergeCell ref="CE27:CF27"/>
    <mergeCell ref="CG27:CH27"/>
    <mergeCell ref="CI27:CJ27"/>
    <mergeCell ref="CK27:CL27"/>
    <mergeCell ref="BG27:BH27"/>
    <mergeCell ref="BI27:BJ27"/>
    <mergeCell ref="AE27:AF27"/>
    <mergeCell ref="AG27:AH27"/>
    <mergeCell ref="AI27:AJ27"/>
    <mergeCell ref="AK27:AL27"/>
    <mergeCell ref="AM27:AN27"/>
    <mergeCell ref="AO27:AP27"/>
    <mergeCell ref="AQ27:AR27"/>
    <mergeCell ref="AS27:AT27"/>
    <mergeCell ref="AU27:AV27"/>
    <mergeCell ref="AW27:AX27"/>
    <mergeCell ref="AY27:AZ27"/>
    <mergeCell ref="BA27:BB27"/>
    <mergeCell ref="BC27:BD27"/>
    <mergeCell ref="BE27:BF27"/>
    <mergeCell ref="AA27:AB27"/>
    <mergeCell ref="AC27:AD27"/>
    <mergeCell ref="K27:L27"/>
    <mergeCell ref="M27:N27"/>
    <mergeCell ref="A26:B26"/>
    <mergeCell ref="A27:B27"/>
    <mergeCell ref="C27:D27"/>
    <mergeCell ref="E27:F27"/>
    <mergeCell ref="G27:H27"/>
    <mergeCell ref="I27:J27"/>
    <mergeCell ref="O27:P27"/>
    <mergeCell ref="Q27:R27"/>
    <mergeCell ref="S27:T27"/>
    <mergeCell ref="U27:V27"/>
    <mergeCell ref="W27:X27"/>
    <mergeCell ref="Y27:Z27"/>
  </mergeCells>
  <phoneticPr fontId="2" type="noConversion"/>
  <hyperlinks>
    <hyperlink ref="A3" r:id="rId1" xr:uid="{64DA186F-8F60-49F1-A6CD-E582DD57D59D}"/>
    <hyperlink ref="B16" r:id="rId2" xr:uid="{0EBCAD46-AADA-4EF6-8CE5-5E09D0171F5B}"/>
    <hyperlink ref="B19" r:id="rId3" xr:uid="{9D185AB1-16A7-45CC-ABDB-3B10947E91D0}"/>
    <hyperlink ref="A6" r:id="rId4" xr:uid="{C88FE45A-A007-4B79-B157-0F996C3F91EA}"/>
    <hyperlink ref="B13" r:id="rId5" xr:uid="{98BD70F9-F0C2-405A-9509-80EA25B10120}"/>
  </hyperlinks>
  <pageMargins left="0.75" right="0.75" top="1" bottom="1" header="0.5" footer="0.5"/>
  <pageSetup orientation="portrait" r:id="rId6"/>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93DE5-EE1A-4A2C-9643-1A04C13BB0F4}">
  <sheetPr codeName="Sheet3"/>
  <dimension ref="A1:S13"/>
  <sheetViews>
    <sheetView zoomScale="55" zoomScaleNormal="55" zoomScaleSheetLayoutView="41" workbookViewId="0">
      <pane ySplit="1" topLeftCell="A2" activePane="bottomLeft" state="frozen"/>
      <selection pane="bottomLeft" activeCell="B9" sqref="B9"/>
    </sheetView>
  </sheetViews>
  <sheetFormatPr defaultColWidth="7.7265625" defaultRowHeight="10" x14ac:dyDescent="0.2"/>
  <cols>
    <col min="1" max="1" width="15.453125" style="17" bestFit="1" customWidth="1"/>
    <col min="2" max="2" width="12.81640625" style="18" customWidth="1"/>
    <col min="3" max="3" width="12.81640625" style="17" bestFit="1" customWidth="1"/>
    <col min="4" max="4" width="8.453125" style="17" bestFit="1" customWidth="1"/>
    <col min="5" max="5" width="16.54296875" style="17" customWidth="1"/>
    <col min="6" max="6" width="10" style="17" bestFit="1" customWidth="1"/>
    <col min="7" max="7" width="28.1796875" style="17" bestFit="1" customWidth="1"/>
    <col min="8" max="8" width="17.81640625" style="17" bestFit="1" customWidth="1"/>
    <col min="9" max="9" width="12.1796875" style="17" bestFit="1" customWidth="1"/>
    <col min="10" max="10" width="7.81640625" style="19" customWidth="1"/>
    <col min="11" max="11" width="8.54296875" style="20" bestFit="1" customWidth="1"/>
    <col min="12" max="12" width="10.1796875" style="20" bestFit="1" customWidth="1"/>
    <col min="13" max="13" width="7.54296875" style="21" bestFit="1" customWidth="1"/>
    <col min="14" max="14" width="13.54296875" style="21" bestFit="1" customWidth="1"/>
    <col min="15" max="15" width="12.54296875" style="21" bestFit="1" customWidth="1"/>
    <col min="16" max="16" width="7.1796875" style="22" bestFit="1" customWidth="1"/>
    <col min="17" max="17" width="9.7265625" style="21" bestFit="1" customWidth="1"/>
    <col min="18" max="18" width="10.7265625" style="21" bestFit="1" customWidth="1"/>
    <col min="19" max="19" width="14.54296875" style="23" bestFit="1" customWidth="1"/>
    <col min="20" max="16384" width="7.7265625" style="24"/>
  </cols>
  <sheetData>
    <row r="1" spans="1:19" s="16" customFormat="1" ht="119" thickTop="1" x14ac:dyDescent="0.25">
      <c r="A1" s="85" t="s">
        <v>14</v>
      </c>
      <c r="B1" s="84" t="s">
        <v>15</v>
      </c>
      <c r="C1" s="83" t="s">
        <v>33</v>
      </c>
      <c r="D1" s="82" t="s">
        <v>25</v>
      </c>
      <c r="E1" s="82" t="s">
        <v>26</v>
      </c>
      <c r="F1" s="82" t="s">
        <v>16</v>
      </c>
      <c r="G1" s="81" t="s">
        <v>17</v>
      </c>
      <c r="H1" s="80" t="s">
        <v>27</v>
      </c>
      <c r="I1" s="81" t="s">
        <v>11</v>
      </c>
      <c r="J1" s="84" t="s">
        <v>5</v>
      </c>
      <c r="K1" s="84" t="s">
        <v>2</v>
      </c>
      <c r="L1" s="84" t="s">
        <v>3</v>
      </c>
      <c r="M1" s="84" t="s">
        <v>19</v>
      </c>
      <c r="N1" s="77" t="s">
        <v>4</v>
      </c>
      <c r="O1" s="78" t="s">
        <v>6</v>
      </c>
      <c r="P1" s="78" t="s">
        <v>7</v>
      </c>
      <c r="Q1" s="78" t="s">
        <v>9</v>
      </c>
      <c r="R1" s="78" t="s">
        <v>10</v>
      </c>
      <c r="S1" s="78" t="s">
        <v>8</v>
      </c>
    </row>
    <row r="2" spans="1:19" ht="12.5" x14ac:dyDescent="0.25">
      <c r="A2" s="71" t="s">
        <v>234</v>
      </c>
      <c r="B2" s="72">
        <v>45336</v>
      </c>
      <c r="C2" s="71" t="s">
        <v>233</v>
      </c>
      <c r="D2" s="71" t="s">
        <v>86</v>
      </c>
      <c r="E2" s="40" t="s">
        <v>165</v>
      </c>
      <c r="F2" s="71" t="s">
        <v>87</v>
      </c>
      <c r="G2" s="71"/>
      <c r="H2" s="71" t="s">
        <v>129</v>
      </c>
      <c r="I2" s="87" t="s">
        <v>241</v>
      </c>
      <c r="J2" s="73">
        <v>1</v>
      </c>
      <c r="K2" s="79">
        <v>33.990861000000002</v>
      </c>
      <c r="L2" s="79">
        <v>-117.39408299999999</v>
      </c>
      <c r="M2" s="40" t="s">
        <v>232</v>
      </c>
      <c r="N2" s="86" t="s">
        <v>238</v>
      </c>
      <c r="O2" s="70"/>
      <c r="P2" s="76" t="s">
        <v>239</v>
      </c>
      <c r="Q2" s="70" t="s">
        <v>179</v>
      </c>
      <c r="R2" s="70" t="s">
        <v>240</v>
      </c>
      <c r="S2" s="75"/>
    </row>
    <row r="3" spans="1:19" ht="12.5" x14ac:dyDescent="0.25">
      <c r="A3" s="71" t="s">
        <v>236</v>
      </c>
      <c r="B3" s="72">
        <v>45336</v>
      </c>
      <c r="C3" s="71" t="s">
        <v>233</v>
      </c>
      <c r="D3" s="71" t="s">
        <v>86</v>
      </c>
      <c r="E3" s="40" t="s">
        <v>165</v>
      </c>
      <c r="F3" s="71" t="s">
        <v>87</v>
      </c>
      <c r="G3" s="71"/>
      <c r="H3" s="71" t="s">
        <v>129</v>
      </c>
      <c r="I3" s="87" t="s">
        <v>241</v>
      </c>
      <c r="J3" s="73">
        <v>1</v>
      </c>
      <c r="K3" s="79">
        <v>34.024799999999999</v>
      </c>
      <c r="L3" s="79">
        <v>-117.36279999999999</v>
      </c>
      <c r="M3" s="40" t="s">
        <v>232</v>
      </c>
      <c r="N3" s="86" t="s">
        <v>238</v>
      </c>
      <c r="O3" s="70"/>
      <c r="P3" s="76" t="s">
        <v>239</v>
      </c>
      <c r="Q3" s="70" t="s">
        <v>179</v>
      </c>
      <c r="R3" s="70" t="s">
        <v>240</v>
      </c>
      <c r="S3" s="75"/>
    </row>
    <row r="4" spans="1:19" ht="12.5" x14ac:dyDescent="0.25">
      <c r="A4" s="71" t="s">
        <v>235</v>
      </c>
      <c r="B4" s="72">
        <v>45336</v>
      </c>
      <c r="C4" s="71" t="s">
        <v>233</v>
      </c>
      <c r="D4" s="71" t="s">
        <v>86</v>
      </c>
      <c r="E4" s="40" t="s">
        <v>165</v>
      </c>
      <c r="F4" s="71" t="s">
        <v>87</v>
      </c>
      <c r="G4" s="71"/>
      <c r="H4" s="71" t="s">
        <v>129</v>
      </c>
      <c r="I4" s="87" t="s">
        <v>241</v>
      </c>
      <c r="J4" s="73">
        <v>1</v>
      </c>
      <c r="K4" s="79">
        <v>34.067728000000002</v>
      </c>
      <c r="L4" s="79">
        <v>-117.293899</v>
      </c>
      <c r="M4" s="40" t="s">
        <v>232</v>
      </c>
      <c r="N4" s="86" t="s">
        <v>238</v>
      </c>
      <c r="O4" s="70"/>
      <c r="P4" s="76" t="s">
        <v>239</v>
      </c>
      <c r="Q4" s="70" t="s">
        <v>179</v>
      </c>
      <c r="R4" s="70" t="s">
        <v>240</v>
      </c>
      <c r="S4" s="75"/>
    </row>
    <row r="5" spans="1:19" ht="12.5" x14ac:dyDescent="0.25">
      <c r="A5" s="71" t="s">
        <v>234</v>
      </c>
      <c r="B5" s="72">
        <v>45411</v>
      </c>
      <c r="C5" s="71" t="s">
        <v>233</v>
      </c>
      <c r="D5" s="71" t="s">
        <v>86</v>
      </c>
      <c r="E5" s="40" t="s">
        <v>165</v>
      </c>
      <c r="F5" s="71" t="s">
        <v>87</v>
      </c>
      <c r="G5" s="71"/>
      <c r="H5" s="71" t="s">
        <v>129</v>
      </c>
      <c r="I5" s="87" t="s">
        <v>241</v>
      </c>
      <c r="J5" s="73">
        <v>1</v>
      </c>
      <c r="K5" s="79">
        <v>33.990861000000002</v>
      </c>
      <c r="L5" s="79">
        <v>-117.39408299999999</v>
      </c>
      <c r="M5" s="40" t="s">
        <v>232</v>
      </c>
      <c r="N5" s="86" t="s">
        <v>238</v>
      </c>
      <c r="O5" s="70"/>
      <c r="P5" s="76" t="s">
        <v>239</v>
      </c>
      <c r="Q5" s="70" t="s">
        <v>179</v>
      </c>
      <c r="R5" s="70" t="s">
        <v>240</v>
      </c>
      <c r="S5" s="75"/>
    </row>
    <row r="6" spans="1:19" ht="12.5" x14ac:dyDescent="0.25">
      <c r="A6" s="71" t="s">
        <v>236</v>
      </c>
      <c r="B6" s="72">
        <v>45411</v>
      </c>
      <c r="C6" s="71" t="s">
        <v>233</v>
      </c>
      <c r="D6" s="71" t="s">
        <v>86</v>
      </c>
      <c r="E6" s="40" t="s">
        <v>165</v>
      </c>
      <c r="F6" s="71" t="s">
        <v>87</v>
      </c>
      <c r="G6" s="71"/>
      <c r="H6" s="71" t="s">
        <v>129</v>
      </c>
      <c r="I6" s="87" t="s">
        <v>241</v>
      </c>
      <c r="J6" s="73">
        <v>1</v>
      </c>
      <c r="K6" s="79">
        <v>34.024799999999999</v>
      </c>
      <c r="L6" s="79">
        <v>-117.36279999999999</v>
      </c>
      <c r="M6" s="40" t="s">
        <v>232</v>
      </c>
      <c r="N6" s="86" t="s">
        <v>238</v>
      </c>
      <c r="O6" s="70"/>
      <c r="P6" s="76" t="s">
        <v>239</v>
      </c>
      <c r="Q6" s="70" t="s">
        <v>179</v>
      </c>
      <c r="R6" s="70" t="s">
        <v>240</v>
      </c>
      <c r="S6" s="75"/>
    </row>
    <row r="7" spans="1:19" ht="12.5" x14ac:dyDescent="0.25">
      <c r="A7" s="71" t="s">
        <v>235</v>
      </c>
      <c r="B7" s="72">
        <v>45411</v>
      </c>
      <c r="C7" s="71" t="s">
        <v>233</v>
      </c>
      <c r="D7" s="71" t="s">
        <v>86</v>
      </c>
      <c r="E7" s="40" t="s">
        <v>165</v>
      </c>
      <c r="F7" s="71" t="s">
        <v>87</v>
      </c>
      <c r="G7" s="71"/>
      <c r="H7" s="71" t="s">
        <v>129</v>
      </c>
      <c r="I7" s="87" t="s">
        <v>241</v>
      </c>
      <c r="J7" s="73">
        <v>1</v>
      </c>
      <c r="K7" s="79">
        <v>34.067728000000002</v>
      </c>
      <c r="L7" s="79">
        <v>-117.293899</v>
      </c>
      <c r="M7" s="40" t="s">
        <v>232</v>
      </c>
      <c r="N7" s="86" t="s">
        <v>238</v>
      </c>
      <c r="O7" s="70"/>
      <c r="P7" s="76" t="s">
        <v>239</v>
      </c>
      <c r="Q7" s="70" t="s">
        <v>179</v>
      </c>
      <c r="R7" s="70" t="s">
        <v>240</v>
      </c>
      <c r="S7" s="75"/>
    </row>
    <row r="8" spans="1:19" ht="12.5" x14ac:dyDescent="0.25">
      <c r="A8" s="71" t="s">
        <v>234</v>
      </c>
      <c r="B8" s="72">
        <v>45532</v>
      </c>
      <c r="C8" s="71" t="s">
        <v>233</v>
      </c>
      <c r="D8" s="71" t="s">
        <v>86</v>
      </c>
      <c r="E8" s="40" t="s">
        <v>165</v>
      </c>
      <c r="F8" s="71" t="s">
        <v>87</v>
      </c>
      <c r="G8" s="71"/>
      <c r="H8" s="71" t="s">
        <v>129</v>
      </c>
      <c r="I8" s="87" t="s">
        <v>241</v>
      </c>
      <c r="J8" s="73">
        <v>1</v>
      </c>
      <c r="K8" s="79">
        <v>33.990861000000002</v>
      </c>
      <c r="L8" s="79">
        <v>-117.39408299999999</v>
      </c>
      <c r="M8" s="40" t="s">
        <v>232</v>
      </c>
      <c r="N8" s="86" t="s">
        <v>238</v>
      </c>
      <c r="O8" s="70"/>
      <c r="P8" s="76" t="s">
        <v>239</v>
      </c>
      <c r="Q8" s="70" t="s">
        <v>179</v>
      </c>
      <c r="R8" s="70" t="s">
        <v>240</v>
      </c>
      <c r="S8" s="75"/>
    </row>
    <row r="9" spans="1:19" ht="12.5" x14ac:dyDescent="0.25">
      <c r="A9" s="71" t="s">
        <v>236</v>
      </c>
      <c r="B9" s="129">
        <v>45533</v>
      </c>
      <c r="C9" s="71" t="s">
        <v>233</v>
      </c>
      <c r="D9" s="71" t="s">
        <v>86</v>
      </c>
      <c r="E9" s="40" t="s">
        <v>165</v>
      </c>
      <c r="F9" s="71" t="s">
        <v>87</v>
      </c>
      <c r="G9" s="71"/>
      <c r="H9" s="71" t="s">
        <v>129</v>
      </c>
      <c r="I9" s="87" t="s">
        <v>241</v>
      </c>
      <c r="J9" s="73">
        <v>1</v>
      </c>
      <c r="K9" s="79">
        <v>34.024799999999999</v>
      </c>
      <c r="L9" s="79">
        <v>-117.36279999999999</v>
      </c>
      <c r="M9" s="40" t="s">
        <v>232</v>
      </c>
      <c r="N9" s="86" t="s">
        <v>238</v>
      </c>
      <c r="O9" s="70"/>
      <c r="P9" s="76" t="s">
        <v>239</v>
      </c>
      <c r="Q9" s="70" t="s">
        <v>179</v>
      </c>
      <c r="R9" s="70" t="s">
        <v>240</v>
      </c>
      <c r="S9" s="75"/>
    </row>
    <row r="10" spans="1:19" ht="12.5" x14ac:dyDescent="0.25">
      <c r="A10" s="71" t="s">
        <v>235</v>
      </c>
      <c r="B10" s="72">
        <v>45532</v>
      </c>
      <c r="C10" s="71" t="s">
        <v>233</v>
      </c>
      <c r="D10" s="71" t="s">
        <v>86</v>
      </c>
      <c r="E10" s="40" t="s">
        <v>165</v>
      </c>
      <c r="F10" s="71" t="s">
        <v>87</v>
      </c>
      <c r="G10" s="71"/>
      <c r="H10" s="71" t="s">
        <v>129</v>
      </c>
      <c r="I10" s="87" t="s">
        <v>241</v>
      </c>
      <c r="J10" s="73">
        <v>1</v>
      </c>
      <c r="K10" s="79">
        <v>34.067728000000002</v>
      </c>
      <c r="L10" s="79">
        <v>-117.293899</v>
      </c>
      <c r="M10" s="40" t="s">
        <v>232</v>
      </c>
      <c r="N10" s="86" t="s">
        <v>238</v>
      </c>
      <c r="O10" s="70"/>
      <c r="P10" s="76" t="s">
        <v>239</v>
      </c>
      <c r="Q10" s="70" t="s">
        <v>179</v>
      </c>
      <c r="R10" s="70" t="s">
        <v>240</v>
      </c>
      <c r="S10" s="75" t="s">
        <v>242</v>
      </c>
    </row>
    <row r="11" spans="1:19" ht="12.5" x14ac:dyDescent="0.25">
      <c r="A11" s="71" t="s">
        <v>234</v>
      </c>
      <c r="B11" s="72">
        <v>45622</v>
      </c>
      <c r="C11" s="71" t="s">
        <v>233</v>
      </c>
      <c r="D11" s="71" t="s">
        <v>86</v>
      </c>
      <c r="E11" s="40" t="s">
        <v>165</v>
      </c>
      <c r="F11" s="71" t="s">
        <v>87</v>
      </c>
      <c r="G11" s="71"/>
      <c r="H11" s="71" t="s">
        <v>129</v>
      </c>
      <c r="I11" s="87" t="s">
        <v>241</v>
      </c>
      <c r="J11" s="73">
        <v>1</v>
      </c>
      <c r="K11" s="79">
        <v>33.990861000000002</v>
      </c>
      <c r="L11" s="79">
        <v>-117.39408299999999</v>
      </c>
      <c r="M11" s="40" t="s">
        <v>232</v>
      </c>
      <c r="N11" s="86" t="s">
        <v>238</v>
      </c>
      <c r="O11" s="70"/>
      <c r="P11" s="76" t="s">
        <v>239</v>
      </c>
      <c r="Q11" s="70" t="s">
        <v>179</v>
      </c>
      <c r="R11" s="70" t="s">
        <v>240</v>
      </c>
      <c r="S11" s="75"/>
    </row>
    <row r="12" spans="1:19" ht="12.5" x14ac:dyDescent="0.25">
      <c r="A12" s="71" t="s">
        <v>236</v>
      </c>
      <c r="B12" s="72">
        <v>45622</v>
      </c>
      <c r="C12" s="71" t="s">
        <v>233</v>
      </c>
      <c r="D12" s="71" t="s">
        <v>86</v>
      </c>
      <c r="E12" s="40" t="s">
        <v>165</v>
      </c>
      <c r="F12" s="71" t="s">
        <v>87</v>
      </c>
      <c r="G12" s="71"/>
      <c r="H12" s="71" t="s">
        <v>129</v>
      </c>
      <c r="I12" s="87" t="s">
        <v>241</v>
      </c>
      <c r="J12" s="73">
        <v>1</v>
      </c>
      <c r="K12" s="79">
        <v>34.024799999999999</v>
      </c>
      <c r="L12" s="79">
        <v>-117.36279999999999</v>
      </c>
      <c r="M12" s="40" t="s">
        <v>232</v>
      </c>
      <c r="N12" s="86" t="s">
        <v>238</v>
      </c>
      <c r="O12" s="70"/>
      <c r="P12" s="76" t="s">
        <v>239</v>
      </c>
      <c r="Q12" s="70" t="s">
        <v>179</v>
      </c>
      <c r="R12" s="70" t="s">
        <v>240</v>
      </c>
      <c r="S12" s="75"/>
    </row>
    <row r="13" spans="1:19" ht="12.5" x14ac:dyDescent="0.25">
      <c r="A13" s="71" t="s">
        <v>235</v>
      </c>
      <c r="B13" s="72">
        <v>45622</v>
      </c>
      <c r="C13" s="71" t="s">
        <v>233</v>
      </c>
      <c r="D13" s="71" t="s">
        <v>86</v>
      </c>
      <c r="E13" s="40" t="s">
        <v>165</v>
      </c>
      <c r="F13" s="71" t="s">
        <v>87</v>
      </c>
      <c r="G13" s="71"/>
      <c r="H13" s="71" t="s">
        <v>129</v>
      </c>
      <c r="I13" s="87" t="s">
        <v>241</v>
      </c>
      <c r="J13" s="73">
        <v>1</v>
      </c>
      <c r="K13" s="79">
        <v>34.067728000000002</v>
      </c>
      <c r="L13" s="79">
        <v>-117.293899</v>
      </c>
      <c r="M13" s="40" t="s">
        <v>232</v>
      </c>
      <c r="N13" s="86" t="s">
        <v>238</v>
      </c>
      <c r="O13" s="70"/>
      <c r="P13" s="76" t="s">
        <v>239</v>
      </c>
      <c r="Q13" s="70" t="s">
        <v>179</v>
      </c>
      <c r="R13" s="70" t="s">
        <v>240</v>
      </c>
      <c r="S13" s="75"/>
    </row>
  </sheetData>
  <sheetProtection formatColumns="0" formatRows="0" insertRows="0" deleteRows="0" sort="0" autoFilter="0"/>
  <phoneticPr fontId="2" type="noConversion"/>
  <pageMargins left="0.75" right="0.75" top="1" bottom="1" header="0.5" footer="0.5"/>
  <pageSetup orientation="portrait"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D77C2-2078-401B-811C-C78D50C20F07}">
  <sheetPr codeName="Sheet4"/>
  <dimension ref="A1:AD56"/>
  <sheetViews>
    <sheetView zoomScaleNormal="89" zoomScaleSheetLayoutView="41" workbookViewId="0">
      <pane ySplit="1" topLeftCell="A2" activePane="bottomLeft" state="frozen"/>
      <selection pane="bottomLeft" activeCell="U1" sqref="U1"/>
    </sheetView>
  </sheetViews>
  <sheetFormatPr defaultColWidth="7.7265625" defaultRowHeight="10" x14ac:dyDescent="0.2"/>
  <cols>
    <col min="1" max="1" width="15.453125" style="1" bestFit="1" customWidth="1"/>
    <col min="2" max="2" width="11.453125" style="2" bestFit="1" customWidth="1"/>
    <col min="3" max="3" width="12.81640625" style="1" bestFit="1" customWidth="1"/>
    <col min="4" max="4" width="5.1796875" style="1" customWidth="1"/>
    <col min="5" max="5" width="16.453125" style="1" bestFit="1" customWidth="1"/>
    <col min="6" max="6" width="8.453125" style="1" bestFit="1" customWidth="1"/>
    <col min="7" max="7" width="5.1796875" style="1" customWidth="1"/>
    <col min="8" max="8" width="9.81640625" style="1" bestFit="1" customWidth="1"/>
    <col min="9" max="9" width="5.1796875" style="1" customWidth="1"/>
    <col min="10" max="10" width="6.81640625" style="5" customWidth="1"/>
    <col min="11" max="11" width="6.453125" style="5" customWidth="1"/>
    <col min="12" max="12" width="5.453125" style="7" customWidth="1"/>
    <col min="13" max="13" width="11.26953125" style="5" bestFit="1" customWidth="1"/>
    <col min="14" max="14" width="6.26953125" style="6" customWidth="1"/>
    <col min="15" max="15" width="5.1796875" style="5" customWidth="1"/>
    <col min="16" max="16" width="9.1796875" style="5" bestFit="1" customWidth="1"/>
    <col min="17" max="17" width="6.26953125" style="5" customWidth="1"/>
    <col min="18" max="18" width="11.453125" style="5" bestFit="1" customWidth="1"/>
    <col min="19" max="19" width="10.1796875" style="5" bestFit="1" customWidth="1"/>
    <col min="20" max="20" width="16.26953125" style="5" bestFit="1" customWidth="1"/>
    <col min="21" max="21" width="5.1796875" style="5" customWidth="1"/>
    <col min="22" max="22" width="6.26953125" style="5" customWidth="1"/>
    <col min="23" max="23" width="5.26953125" style="5" customWidth="1"/>
    <col min="24" max="24" width="6.81640625" style="5" customWidth="1"/>
    <col min="25" max="25" width="5.1796875" style="5" customWidth="1"/>
    <col min="26" max="26" width="5.26953125" style="5" bestFit="1" customWidth="1"/>
    <col min="27" max="27" width="6.81640625" style="5" customWidth="1"/>
    <col min="28" max="28" width="6.54296875" style="5" customWidth="1"/>
    <col min="29" max="29" width="11.453125" style="8" bestFit="1" customWidth="1"/>
    <col min="30" max="30" width="6.26953125" style="5" customWidth="1"/>
    <col min="31" max="16384" width="7.7265625" style="4"/>
  </cols>
  <sheetData>
    <row r="1" spans="1:30" s="3" customFormat="1" ht="117" thickTop="1" x14ac:dyDescent="0.25">
      <c r="A1" s="42" t="s">
        <v>14</v>
      </c>
      <c r="B1" s="43" t="s">
        <v>15</v>
      </c>
      <c r="C1" s="44" t="s">
        <v>33</v>
      </c>
      <c r="D1" s="45" t="s">
        <v>25</v>
      </c>
      <c r="E1" s="45" t="s">
        <v>26</v>
      </c>
      <c r="F1" s="45" t="s">
        <v>16</v>
      </c>
      <c r="G1" s="46" t="s">
        <v>17</v>
      </c>
      <c r="H1" s="47" t="s">
        <v>27</v>
      </c>
      <c r="I1" s="46" t="s">
        <v>11</v>
      </c>
      <c r="J1" s="48" t="s">
        <v>28</v>
      </c>
      <c r="K1" s="49" t="s">
        <v>29</v>
      </c>
      <c r="L1" s="50" t="s">
        <v>30</v>
      </c>
      <c r="M1" s="51" t="s">
        <v>36</v>
      </c>
      <c r="N1" s="52" t="s">
        <v>31</v>
      </c>
      <c r="O1" s="49" t="s">
        <v>32</v>
      </c>
      <c r="P1" s="53" t="s">
        <v>18</v>
      </c>
      <c r="Q1" s="54" t="s">
        <v>12</v>
      </c>
      <c r="R1" s="42" t="s">
        <v>20</v>
      </c>
      <c r="S1" s="44" t="s">
        <v>37</v>
      </c>
      <c r="T1" s="44" t="s">
        <v>21</v>
      </c>
      <c r="U1" s="44" t="s">
        <v>38</v>
      </c>
      <c r="V1" s="44" t="s">
        <v>39</v>
      </c>
      <c r="W1" s="55" t="s">
        <v>13</v>
      </c>
      <c r="X1" s="44" t="s">
        <v>22</v>
      </c>
      <c r="Y1" s="44" t="s">
        <v>35</v>
      </c>
      <c r="Z1" s="44" t="s">
        <v>34</v>
      </c>
      <c r="AA1" s="45" t="s">
        <v>43</v>
      </c>
      <c r="AB1" s="56" t="s">
        <v>44</v>
      </c>
      <c r="AC1" s="57" t="s">
        <v>23</v>
      </c>
      <c r="AD1" s="58" t="s">
        <v>24</v>
      </c>
    </row>
    <row r="2" spans="1:30" s="14" customFormat="1" ht="12.5" x14ac:dyDescent="0.25">
      <c r="A2" s="71" t="s">
        <v>234</v>
      </c>
      <c r="B2" s="68">
        <v>45336</v>
      </c>
      <c r="C2" s="40" t="s">
        <v>233</v>
      </c>
      <c r="D2" s="40" t="s">
        <v>86</v>
      </c>
      <c r="E2" s="40" t="s">
        <v>165</v>
      </c>
      <c r="F2" s="40" t="s">
        <v>87</v>
      </c>
      <c r="G2" s="40"/>
      <c r="H2" s="40" t="s">
        <v>129</v>
      </c>
      <c r="I2" s="40" t="s">
        <v>241</v>
      </c>
      <c r="J2" s="69" t="s">
        <v>110</v>
      </c>
      <c r="K2" s="40" t="s">
        <v>90</v>
      </c>
      <c r="L2" s="40">
        <v>1</v>
      </c>
      <c r="M2" s="40" t="s">
        <v>91</v>
      </c>
      <c r="N2" s="40">
        <v>0.02</v>
      </c>
      <c r="O2" s="40" t="s">
        <v>92</v>
      </c>
      <c r="P2" s="40" t="s">
        <v>93</v>
      </c>
      <c r="Q2" s="40"/>
      <c r="R2" s="35" t="s">
        <v>94</v>
      </c>
      <c r="S2" s="36" t="s">
        <v>95</v>
      </c>
      <c r="T2" s="35" t="s">
        <v>96</v>
      </c>
      <c r="U2" s="36" t="s">
        <v>97</v>
      </c>
      <c r="V2" s="35" t="s">
        <v>98</v>
      </c>
      <c r="W2" s="37">
        <v>1</v>
      </c>
      <c r="X2" s="40">
        <v>12.7</v>
      </c>
      <c r="Y2" s="38" t="s">
        <v>107</v>
      </c>
      <c r="Z2" s="35" t="s">
        <v>108</v>
      </c>
      <c r="AA2" s="35" t="s">
        <v>109</v>
      </c>
      <c r="AB2" s="35" t="s">
        <v>109</v>
      </c>
      <c r="AC2" s="68">
        <v>45335</v>
      </c>
      <c r="AD2" s="59"/>
    </row>
    <row r="3" spans="1:30" s="14" customFormat="1" ht="12.5" x14ac:dyDescent="0.25">
      <c r="A3" s="71" t="s">
        <v>234</v>
      </c>
      <c r="B3" s="68">
        <v>45336</v>
      </c>
      <c r="C3" s="40" t="s">
        <v>233</v>
      </c>
      <c r="D3" s="40" t="s">
        <v>86</v>
      </c>
      <c r="E3" s="40" t="s">
        <v>165</v>
      </c>
      <c r="F3" s="40" t="s">
        <v>87</v>
      </c>
      <c r="G3" s="40"/>
      <c r="H3" s="40" t="s">
        <v>129</v>
      </c>
      <c r="I3" s="40" t="s">
        <v>241</v>
      </c>
      <c r="J3" s="69" t="s">
        <v>110</v>
      </c>
      <c r="K3" s="40" t="s">
        <v>90</v>
      </c>
      <c r="L3" s="40">
        <v>1</v>
      </c>
      <c r="M3" s="40" t="s">
        <v>91</v>
      </c>
      <c r="N3" s="40">
        <v>0.02</v>
      </c>
      <c r="O3" s="40" t="s">
        <v>92</v>
      </c>
      <c r="P3" s="40" t="s">
        <v>93</v>
      </c>
      <c r="Q3" s="40"/>
      <c r="R3" s="35" t="s">
        <v>94</v>
      </c>
      <c r="S3" s="36" t="s">
        <v>95</v>
      </c>
      <c r="T3" s="35" t="s">
        <v>99</v>
      </c>
      <c r="U3" s="36" t="s">
        <v>97</v>
      </c>
      <c r="V3" s="35" t="s">
        <v>100</v>
      </c>
      <c r="W3" s="37">
        <v>1</v>
      </c>
      <c r="X3" s="40">
        <v>7.94</v>
      </c>
      <c r="Y3" s="38" t="s">
        <v>107</v>
      </c>
      <c r="Z3" s="35" t="s">
        <v>108</v>
      </c>
      <c r="AA3" s="35" t="s">
        <v>109</v>
      </c>
      <c r="AB3" s="35" t="s">
        <v>109</v>
      </c>
      <c r="AC3" s="68">
        <v>45335</v>
      </c>
      <c r="AD3" s="59"/>
    </row>
    <row r="4" spans="1:30" s="14" customFormat="1" ht="12.5" x14ac:dyDescent="0.25">
      <c r="A4" s="71" t="s">
        <v>234</v>
      </c>
      <c r="B4" s="68">
        <v>45336</v>
      </c>
      <c r="C4" s="40" t="s">
        <v>233</v>
      </c>
      <c r="D4" s="40" t="s">
        <v>86</v>
      </c>
      <c r="E4" s="40" t="s">
        <v>165</v>
      </c>
      <c r="F4" s="40" t="s">
        <v>87</v>
      </c>
      <c r="G4" s="40"/>
      <c r="H4" s="40" t="s">
        <v>129</v>
      </c>
      <c r="I4" s="40" t="s">
        <v>241</v>
      </c>
      <c r="J4" s="69" t="s">
        <v>110</v>
      </c>
      <c r="K4" s="40" t="s">
        <v>90</v>
      </c>
      <c r="L4" s="40">
        <v>1</v>
      </c>
      <c r="M4" s="40" t="s">
        <v>91</v>
      </c>
      <c r="N4" s="40">
        <v>0.02</v>
      </c>
      <c r="O4" s="40" t="s">
        <v>92</v>
      </c>
      <c r="P4" s="40" t="s">
        <v>93</v>
      </c>
      <c r="Q4" s="40"/>
      <c r="R4" s="35" t="s">
        <v>94</v>
      </c>
      <c r="S4" s="36" t="s">
        <v>95</v>
      </c>
      <c r="T4" s="35" t="s">
        <v>101</v>
      </c>
      <c r="U4" s="36" t="s">
        <v>97</v>
      </c>
      <c r="V4" s="35" t="s">
        <v>102</v>
      </c>
      <c r="W4" s="37">
        <v>1</v>
      </c>
      <c r="X4" s="40">
        <v>9.5399999999999991</v>
      </c>
      <c r="Y4" s="38" t="s">
        <v>107</v>
      </c>
      <c r="Z4" s="35" t="s">
        <v>108</v>
      </c>
      <c r="AA4" s="35" t="s">
        <v>109</v>
      </c>
      <c r="AB4" s="35" t="s">
        <v>109</v>
      </c>
      <c r="AC4" s="68">
        <v>45335</v>
      </c>
      <c r="AD4" s="59"/>
    </row>
    <row r="5" spans="1:30" s="14" customFormat="1" ht="12.5" x14ac:dyDescent="0.25">
      <c r="A5" s="71" t="s">
        <v>234</v>
      </c>
      <c r="B5" s="68">
        <v>45336</v>
      </c>
      <c r="C5" s="40" t="s">
        <v>233</v>
      </c>
      <c r="D5" s="40" t="s">
        <v>86</v>
      </c>
      <c r="E5" s="40" t="s">
        <v>165</v>
      </c>
      <c r="F5" s="40" t="s">
        <v>87</v>
      </c>
      <c r="G5" s="40"/>
      <c r="H5" s="40" t="s">
        <v>129</v>
      </c>
      <c r="I5" s="40" t="s">
        <v>241</v>
      </c>
      <c r="J5" s="69" t="s">
        <v>110</v>
      </c>
      <c r="K5" s="40" t="s">
        <v>90</v>
      </c>
      <c r="L5" s="40">
        <v>1</v>
      </c>
      <c r="M5" s="40" t="s">
        <v>91</v>
      </c>
      <c r="N5" s="40">
        <v>0.02</v>
      </c>
      <c r="O5" s="40" t="s">
        <v>92</v>
      </c>
      <c r="P5" s="40" t="s">
        <v>93</v>
      </c>
      <c r="Q5" s="40"/>
      <c r="R5" s="35" t="s">
        <v>94</v>
      </c>
      <c r="S5" s="36" t="s">
        <v>95</v>
      </c>
      <c r="T5" s="35" t="s">
        <v>103</v>
      </c>
      <c r="U5" s="36" t="s">
        <v>97</v>
      </c>
      <c r="V5" s="35" t="s">
        <v>104</v>
      </c>
      <c r="W5" s="37">
        <v>1</v>
      </c>
      <c r="X5" s="40">
        <v>478.53</v>
      </c>
      <c r="Y5" s="38" t="s">
        <v>107</v>
      </c>
      <c r="Z5" s="35" t="s">
        <v>108</v>
      </c>
      <c r="AA5" s="35" t="s">
        <v>109</v>
      </c>
      <c r="AB5" s="35" t="s">
        <v>109</v>
      </c>
      <c r="AC5" s="68">
        <v>45335</v>
      </c>
      <c r="AD5" s="59"/>
    </row>
    <row r="6" spans="1:30" s="14" customFormat="1" ht="12.5" x14ac:dyDescent="0.25">
      <c r="A6" s="71" t="s">
        <v>234</v>
      </c>
      <c r="B6" s="68">
        <v>45336</v>
      </c>
      <c r="C6" s="40" t="s">
        <v>233</v>
      </c>
      <c r="D6" s="40" t="s">
        <v>86</v>
      </c>
      <c r="E6" s="40" t="s">
        <v>165</v>
      </c>
      <c r="F6" s="40" t="s">
        <v>87</v>
      </c>
      <c r="G6" s="40"/>
      <c r="H6" s="40" t="s">
        <v>129</v>
      </c>
      <c r="I6" s="40" t="s">
        <v>241</v>
      </c>
      <c r="J6" s="69" t="s">
        <v>110</v>
      </c>
      <c r="K6" s="40" t="s">
        <v>90</v>
      </c>
      <c r="L6" s="40">
        <v>1</v>
      </c>
      <c r="M6" s="40" t="s">
        <v>91</v>
      </c>
      <c r="N6" s="40">
        <v>0.02</v>
      </c>
      <c r="O6" s="40" t="s">
        <v>92</v>
      </c>
      <c r="P6" s="40" t="s">
        <v>93</v>
      </c>
      <c r="Q6" s="40"/>
      <c r="R6" s="35" t="s">
        <v>94</v>
      </c>
      <c r="S6" s="36" t="s">
        <v>95</v>
      </c>
      <c r="T6" s="35" t="s">
        <v>105</v>
      </c>
      <c r="U6" s="36" t="s">
        <v>97</v>
      </c>
      <c r="V6" s="35" t="s">
        <v>106</v>
      </c>
      <c r="W6" s="37">
        <v>1</v>
      </c>
      <c r="X6" s="40">
        <v>51.2</v>
      </c>
      <c r="Y6" s="38" t="s">
        <v>107</v>
      </c>
      <c r="Z6" s="35" t="s">
        <v>108</v>
      </c>
      <c r="AA6" s="35" t="s">
        <v>109</v>
      </c>
      <c r="AB6" s="35" t="s">
        <v>109</v>
      </c>
      <c r="AC6" s="68">
        <v>45335</v>
      </c>
      <c r="AD6" s="59"/>
    </row>
    <row r="7" spans="1:30" s="14" customFormat="1" ht="12.5" x14ac:dyDescent="0.25">
      <c r="A7" s="71" t="s">
        <v>236</v>
      </c>
      <c r="B7" s="68">
        <v>45336</v>
      </c>
      <c r="C7" s="40" t="s">
        <v>233</v>
      </c>
      <c r="D7" s="40" t="s">
        <v>86</v>
      </c>
      <c r="E7" s="40" t="s">
        <v>165</v>
      </c>
      <c r="F7" s="40" t="s">
        <v>87</v>
      </c>
      <c r="G7" s="40"/>
      <c r="H7" s="40" t="s">
        <v>129</v>
      </c>
      <c r="I7" s="40" t="s">
        <v>241</v>
      </c>
      <c r="J7" s="69" t="s">
        <v>112</v>
      </c>
      <c r="K7" s="40" t="s">
        <v>90</v>
      </c>
      <c r="L7" s="40">
        <v>1</v>
      </c>
      <c r="M7" s="40" t="s">
        <v>91</v>
      </c>
      <c r="N7" s="40">
        <v>0.02</v>
      </c>
      <c r="O7" s="40" t="s">
        <v>92</v>
      </c>
      <c r="P7" s="40" t="s">
        <v>93</v>
      </c>
      <c r="Q7" s="40"/>
      <c r="R7" s="35" t="s">
        <v>94</v>
      </c>
      <c r="S7" s="36" t="s">
        <v>95</v>
      </c>
      <c r="T7" s="35" t="s">
        <v>96</v>
      </c>
      <c r="U7" s="36" t="s">
        <v>97</v>
      </c>
      <c r="V7" s="35" t="s">
        <v>98</v>
      </c>
      <c r="W7" s="37">
        <v>1</v>
      </c>
      <c r="X7" s="40">
        <v>9.5</v>
      </c>
      <c r="Y7" s="38" t="s">
        <v>107</v>
      </c>
      <c r="Z7" s="35" t="s">
        <v>108</v>
      </c>
      <c r="AA7" s="35" t="s">
        <v>109</v>
      </c>
      <c r="AB7" s="35" t="s">
        <v>109</v>
      </c>
      <c r="AC7" s="68">
        <v>45335</v>
      </c>
      <c r="AD7" s="59"/>
    </row>
    <row r="8" spans="1:30" s="14" customFormat="1" ht="12.5" x14ac:dyDescent="0.25">
      <c r="A8" s="71" t="s">
        <v>236</v>
      </c>
      <c r="B8" s="68">
        <v>45336</v>
      </c>
      <c r="C8" s="40" t="s">
        <v>233</v>
      </c>
      <c r="D8" s="40" t="s">
        <v>86</v>
      </c>
      <c r="E8" s="40" t="s">
        <v>165</v>
      </c>
      <c r="F8" s="40" t="s">
        <v>87</v>
      </c>
      <c r="G8" s="40"/>
      <c r="H8" s="40" t="s">
        <v>129</v>
      </c>
      <c r="I8" s="40" t="s">
        <v>241</v>
      </c>
      <c r="J8" s="69" t="s">
        <v>112</v>
      </c>
      <c r="K8" s="40" t="s">
        <v>90</v>
      </c>
      <c r="L8" s="40">
        <v>1</v>
      </c>
      <c r="M8" s="40" t="s">
        <v>91</v>
      </c>
      <c r="N8" s="40">
        <v>0.02</v>
      </c>
      <c r="O8" s="40" t="s">
        <v>92</v>
      </c>
      <c r="P8" s="40" t="s">
        <v>93</v>
      </c>
      <c r="Q8" s="40"/>
      <c r="R8" s="35" t="s">
        <v>94</v>
      </c>
      <c r="S8" s="36" t="s">
        <v>95</v>
      </c>
      <c r="T8" s="35" t="s">
        <v>99</v>
      </c>
      <c r="U8" s="36" t="s">
        <v>97</v>
      </c>
      <c r="V8" s="35" t="s">
        <v>100</v>
      </c>
      <c r="W8" s="37">
        <v>1</v>
      </c>
      <c r="X8" s="40">
        <v>8.09</v>
      </c>
      <c r="Y8" s="38" t="s">
        <v>107</v>
      </c>
      <c r="Z8" s="35" t="s">
        <v>108</v>
      </c>
      <c r="AA8" s="35" t="s">
        <v>109</v>
      </c>
      <c r="AB8" s="35" t="s">
        <v>109</v>
      </c>
      <c r="AC8" s="68">
        <v>45335</v>
      </c>
      <c r="AD8" s="59"/>
    </row>
    <row r="9" spans="1:30" ht="12.5" x14ac:dyDescent="0.25">
      <c r="A9" s="71" t="s">
        <v>236</v>
      </c>
      <c r="B9" s="68">
        <v>45336</v>
      </c>
      <c r="C9" s="40" t="s">
        <v>233</v>
      </c>
      <c r="D9" s="40" t="s">
        <v>86</v>
      </c>
      <c r="E9" s="40" t="s">
        <v>165</v>
      </c>
      <c r="F9" s="40" t="s">
        <v>87</v>
      </c>
      <c r="G9" s="40"/>
      <c r="H9" s="40" t="s">
        <v>129</v>
      </c>
      <c r="I9" s="40" t="s">
        <v>241</v>
      </c>
      <c r="J9" s="69" t="s">
        <v>112</v>
      </c>
      <c r="K9" s="40" t="s">
        <v>90</v>
      </c>
      <c r="L9" s="40">
        <v>1</v>
      </c>
      <c r="M9" s="40" t="s">
        <v>91</v>
      </c>
      <c r="N9" s="40">
        <v>0.02</v>
      </c>
      <c r="O9" s="40" t="s">
        <v>92</v>
      </c>
      <c r="P9" s="40" t="s">
        <v>93</v>
      </c>
      <c r="Q9" s="40"/>
      <c r="R9" s="35" t="s">
        <v>94</v>
      </c>
      <c r="S9" s="36" t="s">
        <v>95</v>
      </c>
      <c r="T9" s="35" t="s">
        <v>101</v>
      </c>
      <c r="U9" s="36" t="s">
        <v>97</v>
      </c>
      <c r="V9" s="35" t="s">
        <v>102</v>
      </c>
      <c r="W9" s="37">
        <v>1</v>
      </c>
      <c r="X9" s="40">
        <v>10.88</v>
      </c>
      <c r="Y9" s="38" t="s">
        <v>107</v>
      </c>
      <c r="Z9" s="35" t="s">
        <v>108</v>
      </c>
      <c r="AA9" s="35" t="s">
        <v>109</v>
      </c>
      <c r="AB9" s="35" t="s">
        <v>109</v>
      </c>
      <c r="AC9" s="68">
        <v>45335</v>
      </c>
      <c r="AD9" s="60"/>
    </row>
    <row r="10" spans="1:30" ht="12.5" x14ac:dyDescent="0.25">
      <c r="A10" s="71" t="s">
        <v>236</v>
      </c>
      <c r="B10" s="68">
        <v>45336</v>
      </c>
      <c r="C10" s="40" t="s">
        <v>233</v>
      </c>
      <c r="D10" s="40" t="s">
        <v>86</v>
      </c>
      <c r="E10" s="40" t="s">
        <v>165</v>
      </c>
      <c r="F10" s="40" t="s">
        <v>87</v>
      </c>
      <c r="G10" s="40"/>
      <c r="H10" s="40" t="s">
        <v>129</v>
      </c>
      <c r="I10" s="40" t="s">
        <v>241</v>
      </c>
      <c r="J10" s="69" t="s">
        <v>112</v>
      </c>
      <c r="K10" s="40" t="s">
        <v>90</v>
      </c>
      <c r="L10" s="40">
        <v>1</v>
      </c>
      <c r="M10" s="40" t="s">
        <v>91</v>
      </c>
      <c r="N10" s="40">
        <v>0.02</v>
      </c>
      <c r="O10" s="40" t="s">
        <v>92</v>
      </c>
      <c r="P10" s="40" t="s">
        <v>93</v>
      </c>
      <c r="Q10" s="40"/>
      <c r="R10" s="35" t="s">
        <v>94</v>
      </c>
      <c r="S10" s="36" t="s">
        <v>95</v>
      </c>
      <c r="T10" s="35" t="s">
        <v>103</v>
      </c>
      <c r="U10" s="36" t="s">
        <v>97</v>
      </c>
      <c r="V10" s="35" t="s">
        <v>104</v>
      </c>
      <c r="W10" s="37">
        <v>1</v>
      </c>
      <c r="X10" s="40">
        <v>276</v>
      </c>
      <c r="Y10" s="38" t="s">
        <v>107</v>
      </c>
      <c r="Z10" s="35" t="s">
        <v>108</v>
      </c>
      <c r="AA10" s="35" t="s">
        <v>109</v>
      </c>
      <c r="AB10" s="35" t="s">
        <v>109</v>
      </c>
      <c r="AC10" s="68">
        <v>45335</v>
      </c>
      <c r="AD10" s="60"/>
    </row>
    <row r="11" spans="1:30" ht="12.5" x14ac:dyDescent="0.25">
      <c r="A11" s="71" t="s">
        <v>236</v>
      </c>
      <c r="B11" s="68">
        <v>45336</v>
      </c>
      <c r="C11" s="71" t="s">
        <v>233</v>
      </c>
      <c r="D11" s="40" t="s">
        <v>86</v>
      </c>
      <c r="E11" s="40" t="s">
        <v>165</v>
      </c>
      <c r="F11" s="40" t="s">
        <v>87</v>
      </c>
      <c r="G11" s="71"/>
      <c r="H11" s="40" t="s">
        <v>129</v>
      </c>
      <c r="I11" s="40" t="s">
        <v>241</v>
      </c>
      <c r="J11" s="69" t="s">
        <v>112</v>
      </c>
      <c r="K11" s="40" t="s">
        <v>90</v>
      </c>
      <c r="L11" s="40">
        <v>1</v>
      </c>
      <c r="M11" s="40" t="s">
        <v>91</v>
      </c>
      <c r="N11" s="40">
        <v>0.02</v>
      </c>
      <c r="O11" s="40" t="s">
        <v>92</v>
      </c>
      <c r="P11" s="40" t="s">
        <v>93</v>
      </c>
      <c r="Q11" s="70"/>
      <c r="R11" s="35" t="s">
        <v>94</v>
      </c>
      <c r="S11" s="36" t="s">
        <v>95</v>
      </c>
      <c r="T11" s="35" t="s">
        <v>105</v>
      </c>
      <c r="U11" s="36" t="s">
        <v>97</v>
      </c>
      <c r="V11" s="35" t="s">
        <v>106</v>
      </c>
      <c r="W11" s="37">
        <v>1</v>
      </c>
      <c r="X11" s="74">
        <v>93.2</v>
      </c>
      <c r="Y11" s="38" t="s">
        <v>107</v>
      </c>
      <c r="Z11" s="35" t="s">
        <v>108</v>
      </c>
      <c r="AA11" s="35" t="s">
        <v>109</v>
      </c>
      <c r="AB11" s="35" t="s">
        <v>109</v>
      </c>
      <c r="AC11" s="68">
        <v>45335</v>
      </c>
      <c r="AD11" s="60"/>
    </row>
    <row r="12" spans="1:30" ht="12.5" x14ac:dyDescent="0.25">
      <c r="A12" s="71" t="s">
        <v>235</v>
      </c>
      <c r="B12" s="68">
        <v>45336</v>
      </c>
      <c r="C12" s="71" t="s">
        <v>233</v>
      </c>
      <c r="D12" s="40" t="s">
        <v>86</v>
      </c>
      <c r="E12" s="40" t="s">
        <v>165</v>
      </c>
      <c r="F12" s="40" t="s">
        <v>87</v>
      </c>
      <c r="G12" s="71"/>
      <c r="H12" s="40" t="s">
        <v>129</v>
      </c>
      <c r="I12" s="40" t="s">
        <v>241</v>
      </c>
      <c r="J12" s="70" t="s">
        <v>114</v>
      </c>
      <c r="K12" s="40" t="s">
        <v>90</v>
      </c>
      <c r="L12" s="40">
        <v>1</v>
      </c>
      <c r="M12" s="40" t="s">
        <v>91</v>
      </c>
      <c r="N12" s="40">
        <v>0.02</v>
      </c>
      <c r="O12" s="40" t="s">
        <v>92</v>
      </c>
      <c r="P12" s="40" t="s">
        <v>93</v>
      </c>
      <c r="Q12" s="70"/>
      <c r="R12" s="35" t="s">
        <v>94</v>
      </c>
      <c r="S12" s="36" t="s">
        <v>95</v>
      </c>
      <c r="T12" s="35" t="s">
        <v>96</v>
      </c>
      <c r="U12" s="36" t="s">
        <v>97</v>
      </c>
      <c r="V12" s="35" t="s">
        <v>98</v>
      </c>
      <c r="W12" s="37">
        <v>1</v>
      </c>
      <c r="X12" s="74">
        <v>9.8000000000000007</v>
      </c>
      <c r="Y12" s="38" t="s">
        <v>107</v>
      </c>
      <c r="Z12" s="35" t="s">
        <v>108</v>
      </c>
      <c r="AA12" s="35" t="s">
        <v>109</v>
      </c>
      <c r="AB12" s="35" t="s">
        <v>109</v>
      </c>
      <c r="AC12" s="68">
        <v>45335</v>
      </c>
      <c r="AD12" s="60"/>
    </row>
    <row r="13" spans="1:30" ht="12.5" x14ac:dyDescent="0.25">
      <c r="A13" s="71" t="s">
        <v>235</v>
      </c>
      <c r="B13" s="68">
        <v>45336</v>
      </c>
      <c r="C13" s="71" t="s">
        <v>233</v>
      </c>
      <c r="D13" s="40" t="s">
        <v>86</v>
      </c>
      <c r="E13" s="40" t="s">
        <v>165</v>
      </c>
      <c r="F13" s="40" t="s">
        <v>87</v>
      </c>
      <c r="G13" s="71"/>
      <c r="H13" s="40" t="s">
        <v>129</v>
      </c>
      <c r="I13" s="40" t="s">
        <v>241</v>
      </c>
      <c r="J13" s="70" t="s">
        <v>114</v>
      </c>
      <c r="K13" s="40" t="s">
        <v>90</v>
      </c>
      <c r="L13" s="40">
        <v>1</v>
      </c>
      <c r="M13" s="40" t="s">
        <v>91</v>
      </c>
      <c r="N13" s="40">
        <v>0.02</v>
      </c>
      <c r="O13" s="40" t="s">
        <v>92</v>
      </c>
      <c r="P13" s="40" t="s">
        <v>93</v>
      </c>
      <c r="Q13" s="70"/>
      <c r="R13" s="35" t="s">
        <v>94</v>
      </c>
      <c r="S13" s="36" t="s">
        <v>95</v>
      </c>
      <c r="T13" s="35" t="s">
        <v>99</v>
      </c>
      <c r="U13" s="36" t="s">
        <v>97</v>
      </c>
      <c r="V13" s="35" t="s">
        <v>100</v>
      </c>
      <c r="W13" s="37">
        <v>1</v>
      </c>
      <c r="X13" s="74">
        <v>8.17</v>
      </c>
      <c r="Y13" s="38" t="s">
        <v>107</v>
      </c>
      <c r="Z13" s="35" t="s">
        <v>108</v>
      </c>
      <c r="AA13" s="35" t="s">
        <v>109</v>
      </c>
      <c r="AB13" s="35" t="s">
        <v>109</v>
      </c>
      <c r="AC13" s="68">
        <v>45335</v>
      </c>
      <c r="AD13" s="60"/>
    </row>
    <row r="14" spans="1:30" ht="12.5" x14ac:dyDescent="0.25">
      <c r="A14" s="71" t="s">
        <v>235</v>
      </c>
      <c r="B14" s="68">
        <v>45336</v>
      </c>
      <c r="C14" s="71" t="s">
        <v>233</v>
      </c>
      <c r="D14" s="40" t="s">
        <v>86</v>
      </c>
      <c r="E14" s="40" t="s">
        <v>165</v>
      </c>
      <c r="F14" s="40" t="s">
        <v>87</v>
      </c>
      <c r="G14" s="71"/>
      <c r="H14" s="40" t="s">
        <v>129</v>
      </c>
      <c r="I14" s="40" t="s">
        <v>241</v>
      </c>
      <c r="J14" s="70" t="s">
        <v>114</v>
      </c>
      <c r="K14" s="40" t="s">
        <v>90</v>
      </c>
      <c r="L14" s="40">
        <v>1</v>
      </c>
      <c r="M14" s="40" t="s">
        <v>91</v>
      </c>
      <c r="N14" s="40">
        <v>0.02</v>
      </c>
      <c r="O14" s="40" t="s">
        <v>92</v>
      </c>
      <c r="P14" s="40" t="s">
        <v>93</v>
      </c>
      <c r="Q14" s="70"/>
      <c r="R14" s="35" t="s">
        <v>94</v>
      </c>
      <c r="S14" s="36" t="s">
        <v>95</v>
      </c>
      <c r="T14" s="35" t="s">
        <v>101</v>
      </c>
      <c r="U14" s="36" t="s">
        <v>97</v>
      </c>
      <c r="V14" s="35" t="s">
        <v>102</v>
      </c>
      <c r="W14" s="37">
        <v>1</v>
      </c>
      <c r="X14" s="74">
        <v>10.66</v>
      </c>
      <c r="Y14" s="38" t="s">
        <v>107</v>
      </c>
      <c r="Z14" s="35" t="s">
        <v>108</v>
      </c>
      <c r="AA14" s="35" t="s">
        <v>109</v>
      </c>
      <c r="AB14" s="35" t="s">
        <v>109</v>
      </c>
      <c r="AC14" s="68">
        <v>45335</v>
      </c>
      <c r="AD14" s="60"/>
    </row>
    <row r="15" spans="1:30" ht="12.5" x14ac:dyDescent="0.25">
      <c r="A15" s="71" t="s">
        <v>235</v>
      </c>
      <c r="B15" s="68">
        <v>45336</v>
      </c>
      <c r="C15" s="71" t="s">
        <v>233</v>
      </c>
      <c r="D15" s="40" t="s">
        <v>86</v>
      </c>
      <c r="E15" s="40" t="s">
        <v>165</v>
      </c>
      <c r="F15" s="40" t="s">
        <v>87</v>
      </c>
      <c r="G15" s="71"/>
      <c r="H15" s="40" t="s">
        <v>129</v>
      </c>
      <c r="I15" s="40" t="s">
        <v>241</v>
      </c>
      <c r="J15" s="70" t="s">
        <v>114</v>
      </c>
      <c r="K15" s="40" t="s">
        <v>90</v>
      </c>
      <c r="L15" s="40">
        <v>1</v>
      </c>
      <c r="M15" s="40" t="s">
        <v>91</v>
      </c>
      <c r="N15" s="40">
        <v>0.02</v>
      </c>
      <c r="O15" s="40" t="s">
        <v>92</v>
      </c>
      <c r="P15" s="40" t="s">
        <v>93</v>
      </c>
      <c r="Q15" s="70"/>
      <c r="R15" s="35" t="s">
        <v>94</v>
      </c>
      <c r="S15" s="36" t="s">
        <v>95</v>
      </c>
      <c r="T15" s="35" t="s">
        <v>103</v>
      </c>
      <c r="U15" s="36" t="s">
        <v>97</v>
      </c>
      <c r="V15" s="35" t="s">
        <v>104</v>
      </c>
      <c r="W15" s="37">
        <v>1</v>
      </c>
      <c r="X15" s="74">
        <v>288.5</v>
      </c>
      <c r="Y15" s="38" t="s">
        <v>107</v>
      </c>
      <c r="Z15" s="35" t="s">
        <v>108</v>
      </c>
      <c r="AA15" s="35" t="s">
        <v>109</v>
      </c>
      <c r="AB15" s="35" t="s">
        <v>109</v>
      </c>
      <c r="AC15" s="68">
        <v>45335</v>
      </c>
      <c r="AD15" s="60"/>
    </row>
    <row r="16" spans="1:30" ht="12.5" x14ac:dyDescent="0.25">
      <c r="A16" s="71" t="s">
        <v>235</v>
      </c>
      <c r="B16" s="68">
        <v>45336</v>
      </c>
      <c r="C16" s="71" t="s">
        <v>233</v>
      </c>
      <c r="D16" s="40" t="s">
        <v>86</v>
      </c>
      <c r="E16" s="40" t="s">
        <v>165</v>
      </c>
      <c r="F16" s="40" t="s">
        <v>87</v>
      </c>
      <c r="G16" s="71"/>
      <c r="H16" s="40" t="s">
        <v>129</v>
      </c>
      <c r="I16" s="40" t="s">
        <v>241</v>
      </c>
      <c r="J16" s="70" t="s">
        <v>114</v>
      </c>
      <c r="K16" s="40" t="s">
        <v>90</v>
      </c>
      <c r="L16" s="40">
        <v>1</v>
      </c>
      <c r="M16" s="40" t="s">
        <v>91</v>
      </c>
      <c r="N16" s="40">
        <v>0.02</v>
      </c>
      <c r="O16" s="40" t="s">
        <v>92</v>
      </c>
      <c r="P16" s="40" t="s">
        <v>93</v>
      </c>
      <c r="Q16" s="70"/>
      <c r="R16" s="35" t="s">
        <v>94</v>
      </c>
      <c r="S16" s="36" t="s">
        <v>95</v>
      </c>
      <c r="T16" s="35" t="s">
        <v>105</v>
      </c>
      <c r="U16" s="36" t="s">
        <v>97</v>
      </c>
      <c r="V16" s="35" t="s">
        <v>106</v>
      </c>
      <c r="W16" s="37">
        <v>1</v>
      </c>
      <c r="X16" s="74">
        <v>82.4</v>
      </c>
      <c r="Y16" s="38" t="s">
        <v>107</v>
      </c>
      <c r="Z16" s="35" t="s">
        <v>108</v>
      </c>
      <c r="AA16" s="35" t="s">
        <v>109</v>
      </c>
      <c r="AB16" s="35" t="s">
        <v>109</v>
      </c>
      <c r="AC16" s="68">
        <v>45335</v>
      </c>
      <c r="AD16" s="60"/>
    </row>
    <row r="17" spans="1:30" ht="12.5" x14ac:dyDescent="0.25">
      <c r="A17" s="71" t="s">
        <v>234</v>
      </c>
      <c r="B17" s="72">
        <v>45411</v>
      </c>
      <c r="C17" s="71" t="s">
        <v>233</v>
      </c>
      <c r="D17" s="40" t="s">
        <v>86</v>
      </c>
      <c r="E17" s="40" t="s">
        <v>165</v>
      </c>
      <c r="F17" s="40" t="s">
        <v>87</v>
      </c>
      <c r="G17" s="71"/>
      <c r="H17" s="40" t="s">
        <v>129</v>
      </c>
      <c r="I17" s="40" t="s">
        <v>241</v>
      </c>
      <c r="J17" s="70" t="s">
        <v>132</v>
      </c>
      <c r="K17" s="40" t="s">
        <v>90</v>
      </c>
      <c r="L17" s="40">
        <v>1</v>
      </c>
      <c r="M17" s="40" t="s">
        <v>91</v>
      </c>
      <c r="N17" s="40">
        <v>0.02</v>
      </c>
      <c r="O17" s="40" t="s">
        <v>92</v>
      </c>
      <c r="P17" s="40" t="s">
        <v>93</v>
      </c>
      <c r="Q17" s="70"/>
      <c r="R17" s="35" t="s">
        <v>94</v>
      </c>
      <c r="S17" s="36" t="s">
        <v>95</v>
      </c>
      <c r="T17" s="35" t="s">
        <v>96</v>
      </c>
      <c r="U17" s="36" t="s">
        <v>97</v>
      </c>
      <c r="V17" s="35" t="s">
        <v>98</v>
      </c>
      <c r="W17" s="37">
        <v>1</v>
      </c>
      <c r="X17" s="74">
        <v>15.3</v>
      </c>
      <c r="Y17" s="38" t="s">
        <v>107</v>
      </c>
      <c r="Z17" s="35" t="s">
        <v>108</v>
      </c>
      <c r="AA17" s="35" t="s">
        <v>109</v>
      </c>
      <c r="AB17" s="35" t="s">
        <v>109</v>
      </c>
      <c r="AC17" s="75">
        <v>45408</v>
      </c>
      <c r="AD17" s="60"/>
    </row>
    <row r="18" spans="1:30" ht="12.5" x14ac:dyDescent="0.25">
      <c r="A18" s="71" t="s">
        <v>234</v>
      </c>
      <c r="B18" s="72">
        <v>45411</v>
      </c>
      <c r="C18" s="71" t="s">
        <v>233</v>
      </c>
      <c r="D18" s="40" t="s">
        <v>86</v>
      </c>
      <c r="E18" s="40" t="s">
        <v>165</v>
      </c>
      <c r="F18" s="40" t="s">
        <v>87</v>
      </c>
      <c r="G18" s="71"/>
      <c r="H18" s="40" t="s">
        <v>129</v>
      </c>
      <c r="I18" s="40" t="s">
        <v>241</v>
      </c>
      <c r="J18" s="70" t="s">
        <v>132</v>
      </c>
      <c r="K18" s="40" t="s">
        <v>90</v>
      </c>
      <c r="L18" s="40">
        <v>1</v>
      </c>
      <c r="M18" s="40" t="s">
        <v>91</v>
      </c>
      <c r="N18" s="40">
        <v>0.02</v>
      </c>
      <c r="O18" s="40" t="s">
        <v>92</v>
      </c>
      <c r="P18" s="40" t="s">
        <v>93</v>
      </c>
      <c r="Q18" s="70"/>
      <c r="R18" s="35" t="s">
        <v>94</v>
      </c>
      <c r="S18" s="36" t="s">
        <v>95</v>
      </c>
      <c r="T18" s="35" t="s">
        <v>99</v>
      </c>
      <c r="U18" s="36" t="s">
        <v>97</v>
      </c>
      <c r="V18" s="35" t="s">
        <v>100</v>
      </c>
      <c r="W18" s="37">
        <v>1</v>
      </c>
      <c r="X18" s="74">
        <v>8.0299999999999994</v>
      </c>
      <c r="Y18" s="38" t="s">
        <v>107</v>
      </c>
      <c r="Z18" s="35" t="s">
        <v>108</v>
      </c>
      <c r="AA18" s="35" t="s">
        <v>109</v>
      </c>
      <c r="AB18" s="35" t="s">
        <v>109</v>
      </c>
      <c r="AC18" s="75">
        <v>45408</v>
      </c>
      <c r="AD18" s="60"/>
    </row>
    <row r="19" spans="1:30" ht="12.5" x14ac:dyDescent="0.25">
      <c r="A19" s="71" t="s">
        <v>234</v>
      </c>
      <c r="B19" s="72">
        <v>45411</v>
      </c>
      <c r="C19" s="71" t="s">
        <v>233</v>
      </c>
      <c r="D19" s="40" t="s">
        <v>86</v>
      </c>
      <c r="E19" s="40" t="s">
        <v>165</v>
      </c>
      <c r="F19" s="40" t="s">
        <v>87</v>
      </c>
      <c r="G19" s="71"/>
      <c r="H19" s="40" t="s">
        <v>129</v>
      </c>
      <c r="I19" s="40" t="s">
        <v>241</v>
      </c>
      <c r="J19" s="70" t="s">
        <v>132</v>
      </c>
      <c r="K19" s="40" t="s">
        <v>90</v>
      </c>
      <c r="L19" s="40">
        <v>1</v>
      </c>
      <c r="M19" s="40" t="s">
        <v>91</v>
      </c>
      <c r="N19" s="40">
        <v>0.02</v>
      </c>
      <c r="O19" s="40" t="s">
        <v>92</v>
      </c>
      <c r="P19" s="40" t="s">
        <v>93</v>
      </c>
      <c r="Q19" s="70"/>
      <c r="R19" s="35" t="s">
        <v>94</v>
      </c>
      <c r="S19" s="36" t="s">
        <v>95</v>
      </c>
      <c r="T19" s="35" t="s">
        <v>101</v>
      </c>
      <c r="U19" s="36" t="s">
        <v>97</v>
      </c>
      <c r="V19" s="35" t="s">
        <v>102</v>
      </c>
      <c r="W19" s="37">
        <v>1</v>
      </c>
      <c r="X19" s="74">
        <v>9.57</v>
      </c>
      <c r="Y19" s="38" t="s">
        <v>107</v>
      </c>
      <c r="Z19" s="35" t="s">
        <v>108</v>
      </c>
      <c r="AA19" s="35" t="s">
        <v>109</v>
      </c>
      <c r="AB19" s="35" t="s">
        <v>109</v>
      </c>
      <c r="AC19" s="75">
        <v>45408</v>
      </c>
      <c r="AD19" s="60"/>
    </row>
    <row r="20" spans="1:30" ht="12.5" x14ac:dyDescent="0.25">
      <c r="A20" s="71" t="s">
        <v>234</v>
      </c>
      <c r="B20" s="72">
        <v>45411</v>
      </c>
      <c r="C20" s="71" t="s">
        <v>233</v>
      </c>
      <c r="D20" s="40" t="s">
        <v>86</v>
      </c>
      <c r="E20" s="40" t="s">
        <v>165</v>
      </c>
      <c r="F20" s="40" t="s">
        <v>87</v>
      </c>
      <c r="G20" s="71"/>
      <c r="H20" s="40" t="s">
        <v>129</v>
      </c>
      <c r="I20" s="40" t="s">
        <v>241</v>
      </c>
      <c r="J20" s="70" t="s">
        <v>132</v>
      </c>
      <c r="K20" s="40" t="s">
        <v>90</v>
      </c>
      <c r="L20" s="40">
        <v>1</v>
      </c>
      <c r="M20" s="40" t="s">
        <v>91</v>
      </c>
      <c r="N20" s="40">
        <v>0.02</v>
      </c>
      <c r="O20" s="40" t="s">
        <v>92</v>
      </c>
      <c r="P20" s="40" t="s">
        <v>93</v>
      </c>
      <c r="Q20" s="70"/>
      <c r="R20" s="35" t="s">
        <v>94</v>
      </c>
      <c r="S20" s="36" t="s">
        <v>95</v>
      </c>
      <c r="T20" s="35" t="s">
        <v>103</v>
      </c>
      <c r="U20" s="36" t="s">
        <v>97</v>
      </c>
      <c r="V20" s="35" t="s">
        <v>104</v>
      </c>
      <c r="W20" s="37">
        <v>1</v>
      </c>
      <c r="X20" s="74">
        <v>402.5</v>
      </c>
      <c r="Y20" s="38" t="s">
        <v>107</v>
      </c>
      <c r="Z20" s="35" t="s">
        <v>108</v>
      </c>
      <c r="AA20" s="35" t="s">
        <v>109</v>
      </c>
      <c r="AB20" s="35" t="s">
        <v>109</v>
      </c>
      <c r="AC20" s="75">
        <v>45408</v>
      </c>
      <c r="AD20" s="60"/>
    </row>
    <row r="21" spans="1:30" ht="12.5" x14ac:dyDescent="0.25">
      <c r="A21" s="71" t="s">
        <v>234</v>
      </c>
      <c r="B21" s="72">
        <v>45411</v>
      </c>
      <c r="C21" s="71" t="s">
        <v>233</v>
      </c>
      <c r="D21" s="40" t="s">
        <v>86</v>
      </c>
      <c r="E21" s="40" t="s">
        <v>165</v>
      </c>
      <c r="F21" s="40" t="s">
        <v>87</v>
      </c>
      <c r="G21" s="71"/>
      <c r="H21" s="40" t="s">
        <v>129</v>
      </c>
      <c r="I21" s="40" t="s">
        <v>241</v>
      </c>
      <c r="J21" s="70" t="s">
        <v>132</v>
      </c>
      <c r="K21" s="40" t="s">
        <v>90</v>
      </c>
      <c r="L21" s="40">
        <v>1</v>
      </c>
      <c r="M21" s="40" t="s">
        <v>91</v>
      </c>
      <c r="N21" s="40">
        <v>0.02</v>
      </c>
      <c r="O21" s="40" t="s">
        <v>92</v>
      </c>
      <c r="P21" s="40" t="s">
        <v>93</v>
      </c>
      <c r="Q21" s="70"/>
      <c r="R21" s="35" t="s">
        <v>94</v>
      </c>
      <c r="S21" s="36" t="s">
        <v>95</v>
      </c>
      <c r="T21" s="35" t="s">
        <v>105</v>
      </c>
      <c r="U21" s="36" t="s">
        <v>97</v>
      </c>
      <c r="V21" s="35" t="s">
        <v>106</v>
      </c>
      <c r="W21" s="37">
        <v>1</v>
      </c>
      <c r="X21" s="74">
        <v>125.3</v>
      </c>
      <c r="Y21" s="38" t="s">
        <v>107</v>
      </c>
      <c r="Z21" s="35" t="s">
        <v>108</v>
      </c>
      <c r="AA21" s="35" t="s">
        <v>109</v>
      </c>
      <c r="AB21" s="35" t="s">
        <v>109</v>
      </c>
      <c r="AC21" s="75">
        <v>45408</v>
      </c>
      <c r="AD21" s="60"/>
    </row>
    <row r="22" spans="1:30" ht="12.5" x14ac:dyDescent="0.25">
      <c r="A22" s="71" t="s">
        <v>236</v>
      </c>
      <c r="B22" s="72">
        <v>45411</v>
      </c>
      <c r="C22" s="71" t="s">
        <v>233</v>
      </c>
      <c r="D22" s="40" t="s">
        <v>86</v>
      </c>
      <c r="E22" s="40" t="s">
        <v>165</v>
      </c>
      <c r="F22" s="40" t="s">
        <v>87</v>
      </c>
      <c r="G22" s="71"/>
      <c r="H22" s="40" t="s">
        <v>129</v>
      </c>
      <c r="I22" s="40" t="s">
        <v>241</v>
      </c>
      <c r="J22" s="70" t="s">
        <v>133</v>
      </c>
      <c r="K22" s="40" t="s">
        <v>90</v>
      </c>
      <c r="L22" s="40">
        <v>1</v>
      </c>
      <c r="M22" s="40" t="s">
        <v>91</v>
      </c>
      <c r="N22" s="40">
        <v>0.02</v>
      </c>
      <c r="O22" s="40" t="s">
        <v>92</v>
      </c>
      <c r="P22" s="40" t="s">
        <v>93</v>
      </c>
      <c r="Q22" s="70"/>
      <c r="R22" s="35" t="s">
        <v>94</v>
      </c>
      <c r="S22" s="36" t="s">
        <v>95</v>
      </c>
      <c r="T22" s="35" t="s">
        <v>96</v>
      </c>
      <c r="U22" s="36" t="s">
        <v>97</v>
      </c>
      <c r="V22" s="35" t="s">
        <v>98</v>
      </c>
      <c r="W22" s="37">
        <v>1</v>
      </c>
      <c r="X22" s="74">
        <v>14.3</v>
      </c>
      <c r="Y22" s="38" t="s">
        <v>107</v>
      </c>
      <c r="Z22" s="35" t="s">
        <v>108</v>
      </c>
      <c r="AA22" s="35" t="s">
        <v>109</v>
      </c>
      <c r="AB22" s="35" t="s">
        <v>109</v>
      </c>
      <c r="AC22" s="75">
        <v>45408</v>
      </c>
      <c r="AD22" s="60"/>
    </row>
    <row r="23" spans="1:30" ht="12.5" x14ac:dyDescent="0.25">
      <c r="A23" s="71" t="s">
        <v>236</v>
      </c>
      <c r="B23" s="72">
        <v>45411</v>
      </c>
      <c r="C23" s="71" t="s">
        <v>233</v>
      </c>
      <c r="D23" s="40" t="s">
        <v>86</v>
      </c>
      <c r="E23" s="40" t="s">
        <v>165</v>
      </c>
      <c r="F23" s="40" t="s">
        <v>87</v>
      </c>
      <c r="G23" s="71"/>
      <c r="H23" s="40" t="s">
        <v>129</v>
      </c>
      <c r="I23" s="40" t="s">
        <v>241</v>
      </c>
      <c r="J23" s="70" t="s">
        <v>133</v>
      </c>
      <c r="K23" s="40" t="s">
        <v>90</v>
      </c>
      <c r="L23" s="40">
        <v>1</v>
      </c>
      <c r="M23" s="40" t="s">
        <v>91</v>
      </c>
      <c r="N23" s="40">
        <v>0.02</v>
      </c>
      <c r="O23" s="40" t="s">
        <v>92</v>
      </c>
      <c r="P23" s="40" t="s">
        <v>93</v>
      </c>
      <c r="Q23" s="70"/>
      <c r="R23" s="35" t="s">
        <v>94</v>
      </c>
      <c r="S23" s="36" t="s">
        <v>95</v>
      </c>
      <c r="T23" s="35" t="s">
        <v>99</v>
      </c>
      <c r="U23" s="36" t="s">
        <v>97</v>
      </c>
      <c r="V23" s="35" t="s">
        <v>100</v>
      </c>
      <c r="W23" s="37">
        <v>1</v>
      </c>
      <c r="X23" s="74">
        <v>8.09</v>
      </c>
      <c r="Y23" s="38" t="s">
        <v>107</v>
      </c>
      <c r="Z23" s="35" t="s">
        <v>108</v>
      </c>
      <c r="AA23" s="35" t="s">
        <v>109</v>
      </c>
      <c r="AB23" s="35" t="s">
        <v>109</v>
      </c>
      <c r="AC23" s="75">
        <v>45408</v>
      </c>
      <c r="AD23" s="60"/>
    </row>
    <row r="24" spans="1:30" ht="12.5" x14ac:dyDescent="0.25">
      <c r="A24" s="71" t="s">
        <v>236</v>
      </c>
      <c r="B24" s="72">
        <v>45411</v>
      </c>
      <c r="C24" s="71" t="s">
        <v>233</v>
      </c>
      <c r="D24" s="40" t="s">
        <v>86</v>
      </c>
      <c r="E24" s="40" t="s">
        <v>165</v>
      </c>
      <c r="F24" s="40" t="s">
        <v>87</v>
      </c>
      <c r="G24" s="71"/>
      <c r="H24" s="40" t="s">
        <v>129</v>
      </c>
      <c r="I24" s="40" t="s">
        <v>241</v>
      </c>
      <c r="J24" s="70" t="s">
        <v>133</v>
      </c>
      <c r="K24" s="40" t="s">
        <v>90</v>
      </c>
      <c r="L24" s="40">
        <v>1</v>
      </c>
      <c r="M24" s="40" t="s">
        <v>91</v>
      </c>
      <c r="N24" s="40">
        <v>0.02</v>
      </c>
      <c r="O24" s="40" t="s">
        <v>92</v>
      </c>
      <c r="P24" s="40" t="s">
        <v>93</v>
      </c>
      <c r="Q24" s="70"/>
      <c r="R24" s="35" t="s">
        <v>94</v>
      </c>
      <c r="S24" s="36" t="s">
        <v>95</v>
      </c>
      <c r="T24" s="35" t="s">
        <v>101</v>
      </c>
      <c r="U24" s="36" t="s">
        <v>97</v>
      </c>
      <c r="V24" s="35" t="s">
        <v>102</v>
      </c>
      <c r="W24" s="37">
        <v>1</v>
      </c>
      <c r="X24" s="74">
        <v>10.11</v>
      </c>
      <c r="Y24" s="38" t="s">
        <v>107</v>
      </c>
      <c r="Z24" s="35" t="s">
        <v>108</v>
      </c>
      <c r="AA24" s="35" t="s">
        <v>109</v>
      </c>
      <c r="AB24" s="35" t="s">
        <v>109</v>
      </c>
      <c r="AC24" s="75">
        <v>45408</v>
      </c>
      <c r="AD24" s="60"/>
    </row>
    <row r="25" spans="1:30" ht="12.5" x14ac:dyDescent="0.25">
      <c r="A25" s="71" t="s">
        <v>236</v>
      </c>
      <c r="B25" s="72">
        <v>45411</v>
      </c>
      <c r="C25" s="71" t="s">
        <v>233</v>
      </c>
      <c r="D25" s="40" t="s">
        <v>86</v>
      </c>
      <c r="E25" s="40" t="s">
        <v>165</v>
      </c>
      <c r="F25" s="40" t="s">
        <v>87</v>
      </c>
      <c r="G25" s="71"/>
      <c r="H25" s="40" t="s">
        <v>129</v>
      </c>
      <c r="I25" s="40" t="s">
        <v>241</v>
      </c>
      <c r="J25" s="70" t="s">
        <v>133</v>
      </c>
      <c r="K25" s="40" t="s">
        <v>90</v>
      </c>
      <c r="L25" s="40">
        <v>1</v>
      </c>
      <c r="M25" s="40" t="s">
        <v>91</v>
      </c>
      <c r="N25" s="40">
        <v>0.02</v>
      </c>
      <c r="O25" s="40" t="s">
        <v>92</v>
      </c>
      <c r="P25" s="40" t="s">
        <v>93</v>
      </c>
      <c r="Q25" s="70"/>
      <c r="R25" s="35" t="s">
        <v>94</v>
      </c>
      <c r="S25" s="36" t="s">
        <v>95</v>
      </c>
      <c r="T25" s="35" t="s">
        <v>103</v>
      </c>
      <c r="U25" s="36" t="s">
        <v>97</v>
      </c>
      <c r="V25" s="35" t="s">
        <v>104</v>
      </c>
      <c r="W25" s="37">
        <v>1</v>
      </c>
      <c r="X25" s="74">
        <v>252</v>
      </c>
      <c r="Y25" s="38" t="s">
        <v>107</v>
      </c>
      <c r="Z25" s="35" t="s">
        <v>108</v>
      </c>
      <c r="AA25" s="35" t="s">
        <v>109</v>
      </c>
      <c r="AB25" s="35" t="s">
        <v>109</v>
      </c>
      <c r="AC25" s="75">
        <v>45408</v>
      </c>
      <c r="AD25" s="60"/>
    </row>
    <row r="26" spans="1:30" ht="12.5" x14ac:dyDescent="0.25">
      <c r="A26" s="71" t="s">
        <v>236</v>
      </c>
      <c r="B26" s="72">
        <v>45411</v>
      </c>
      <c r="C26" s="71" t="s">
        <v>233</v>
      </c>
      <c r="D26" s="40" t="s">
        <v>86</v>
      </c>
      <c r="E26" s="40" t="s">
        <v>165</v>
      </c>
      <c r="F26" s="40" t="s">
        <v>87</v>
      </c>
      <c r="G26" s="71"/>
      <c r="H26" s="40" t="s">
        <v>129</v>
      </c>
      <c r="I26" s="40" t="s">
        <v>241</v>
      </c>
      <c r="J26" s="70" t="s">
        <v>133</v>
      </c>
      <c r="K26" s="40" t="s">
        <v>90</v>
      </c>
      <c r="L26" s="40">
        <v>1</v>
      </c>
      <c r="M26" s="40" t="s">
        <v>91</v>
      </c>
      <c r="N26" s="40">
        <v>0.02</v>
      </c>
      <c r="O26" s="40" t="s">
        <v>92</v>
      </c>
      <c r="P26" s="40" t="s">
        <v>93</v>
      </c>
      <c r="Q26" s="70"/>
      <c r="R26" s="35" t="s">
        <v>94</v>
      </c>
      <c r="S26" s="36" t="s">
        <v>95</v>
      </c>
      <c r="T26" s="35" t="s">
        <v>105</v>
      </c>
      <c r="U26" s="36" t="s">
        <v>97</v>
      </c>
      <c r="V26" s="35" t="s">
        <v>106</v>
      </c>
      <c r="W26" s="37">
        <v>1</v>
      </c>
      <c r="X26" s="74">
        <v>191.1</v>
      </c>
      <c r="Y26" s="38" t="s">
        <v>107</v>
      </c>
      <c r="Z26" s="35" t="s">
        <v>108</v>
      </c>
      <c r="AA26" s="35" t="s">
        <v>109</v>
      </c>
      <c r="AB26" s="35" t="s">
        <v>109</v>
      </c>
      <c r="AC26" s="75">
        <v>45408</v>
      </c>
      <c r="AD26" s="60"/>
    </row>
    <row r="27" spans="1:30" ht="12.5" x14ac:dyDescent="0.25">
      <c r="A27" s="71" t="s">
        <v>235</v>
      </c>
      <c r="B27" s="72">
        <v>45411</v>
      </c>
      <c r="C27" s="71" t="s">
        <v>233</v>
      </c>
      <c r="D27" s="40" t="s">
        <v>86</v>
      </c>
      <c r="E27" s="40" t="s">
        <v>165</v>
      </c>
      <c r="F27" s="40" t="s">
        <v>87</v>
      </c>
      <c r="G27" s="71"/>
      <c r="H27" s="40" t="s">
        <v>129</v>
      </c>
      <c r="I27" s="40" t="s">
        <v>241</v>
      </c>
      <c r="J27" s="70" t="s">
        <v>134</v>
      </c>
      <c r="K27" s="40" t="s">
        <v>90</v>
      </c>
      <c r="L27" s="40">
        <v>1</v>
      </c>
      <c r="M27" s="40" t="s">
        <v>91</v>
      </c>
      <c r="N27" s="40">
        <v>0.02</v>
      </c>
      <c r="O27" s="40" t="s">
        <v>92</v>
      </c>
      <c r="P27" s="40" t="s">
        <v>93</v>
      </c>
      <c r="Q27" s="70"/>
      <c r="R27" s="35" t="s">
        <v>94</v>
      </c>
      <c r="S27" s="36" t="s">
        <v>95</v>
      </c>
      <c r="T27" s="35" t="s">
        <v>96</v>
      </c>
      <c r="U27" s="36" t="s">
        <v>97</v>
      </c>
      <c r="V27" s="35" t="s">
        <v>98</v>
      </c>
      <c r="W27" s="37">
        <v>1</v>
      </c>
      <c r="X27" s="74">
        <v>14.3</v>
      </c>
      <c r="Y27" s="38" t="s">
        <v>107</v>
      </c>
      <c r="Z27" s="35" t="s">
        <v>108</v>
      </c>
      <c r="AA27" s="35" t="s">
        <v>109</v>
      </c>
      <c r="AB27" s="35" t="s">
        <v>109</v>
      </c>
      <c r="AC27" s="75">
        <v>45408</v>
      </c>
      <c r="AD27" s="60"/>
    </row>
    <row r="28" spans="1:30" ht="12.5" x14ac:dyDescent="0.25">
      <c r="A28" s="71" t="s">
        <v>235</v>
      </c>
      <c r="B28" s="72">
        <v>45411</v>
      </c>
      <c r="C28" s="71" t="s">
        <v>233</v>
      </c>
      <c r="D28" s="40" t="s">
        <v>86</v>
      </c>
      <c r="E28" s="40" t="s">
        <v>165</v>
      </c>
      <c r="F28" s="40" t="s">
        <v>87</v>
      </c>
      <c r="G28" s="71"/>
      <c r="H28" s="40" t="s">
        <v>129</v>
      </c>
      <c r="I28" s="40" t="s">
        <v>241</v>
      </c>
      <c r="J28" s="70" t="s">
        <v>134</v>
      </c>
      <c r="K28" s="40" t="s">
        <v>90</v>
      </c>
      <c r="L28" s="40">
        <v>1</v>
      </c>
      <c r="M28" s="40" t="s">
        <v>91</v>
      </c>
      <c r="N28" s="40">
        <v>0.02</v>
      </c>
      <c r="O28" s="40" t="s">
        <v>92</v>
      </c>
      <c r="P28" s="40" t="s">
        <v>93</v>
      </c>
      <c r="Q28" s="70"/>
      <c r="R28" s="35" t="s">
        <v>94</v>
      </c>
      <c r="S28" s="36" t="s">
        <v>95</v>
      </c>
      <c r="T28" s="35" t="s">
        <v>99</v>
      </c>
      <c r="U28" s="36" t="s">
        <v>97</v>
      </c>
      <c r="V28" s="35" t="s">
        <v>100</v>
      </c>
      <c r="W28" s="37">
        <v>1</v>
      </c>
      <c r="X28" s="74">
        <v>8.16</v>
      </c>
      <c r="Y28" s="38" t="s">
        <v>107</v>
      </c>
      <c r="Z28" s="35" t="s">
        <v>108</v>
      </c>
      <c r="AA28" s="35" t="s">
        <v>109</v>
      </c>
      <c r="AB28" s="35" t="s">
        <v>109</v>
      </c>
      <c r="AC28" s="75">
        <v>45408</v>
      </c>
      <c r="AD28" s="60"/>
    </row>
    <row r="29" spans="1:30" ht="12.5" x14ac:dyDescent="0.25">
      <c r="A29" s="71" t="s">
        <v>235</v>
      </c>
      <c r="B29" s="72">
        <v>45411</v>
      </c>
      <c r="C29" s="71" t="s">
        <v>233</v>
      </c>
      <c r="D29" s="40" t="s">
        <v>86</v>
      </c>
      <c r="E29" s="40" t="s">
        <v>165</v>
      </c>
      <c r="F29" s="40" t="s">
        <v>87</v>
      </c>
      <c r="G29" s="71"/>
      <c r="H29" s="40" t="s">
        <v>129</v>
      </c>
      <c r="I29" s="40" t="s">
        <v>241</v>
      </c>
      <c r="J29" s="70" t="s">
        <v>134</v>
      </c>
      <c r="K29" s="40" t="s">
        <v>90</v>
      </c>
      <c r="L29" s="40">
        <v>1</v>
      </c>
      <c r="M29" s="40" t="s">
        <v>91</v>
      </c>
      <c r="N29" s="40">
        <v>0.02</v>
      </c>
      <c r="O29" s="40" t="s">
        <v>92</v>
      </c>
      <c r="P29" s="40" t="s">
        <v>93</v>
      </c>
      <c r="Q29" s="70"/>
      <c r="R29" s="35" t="s">
        <v>94</v>
      </c>
      <c r="S29" s="36" t="s">
        <v>95</v>
      </c>
      <c r="T29" s="35" t="s">
        <v>101</v>
      </c>
      <c r="U29" s="36" t="s">
        <v>97</v>
      </c>
      <c r="V29" s="35" t="s">
        <v>102</v>
      </c>
      <c r="W29" s="37">
        <v>1</v>
      </c>
      <c r="X29" s="74">
        <v>10.130000000000001</v>
      </c>
      <c r="Y29" s="38" t="s">
        <v>107</v>
      </c>
      <c r="Z29" s="35" t="s">
        <v>108</v>
      </c>
      <c r="AA29" s="35" t="s">
        <v>109</v>
      </c>
      <c r="AB29" s="35" t="s">
        <v>109</v>
      </c>
      <c r="AC29" s="75">
        <v>45408</v>
      </c>
      <c r="AD29" s="60"/>
    </row>
    <row r="30" spans="1:30" ht="12.5" x14ac:dyDescent="0.25">
      <c r="A30" s="71" t="s">
        <v>235</v>
      </c>
      <c r="B30" s="72">
        <v>45411</v>
      </c>
      <c r="C30" s="71" t="s">
        <v>233</v>
      </c>
      <c r="D30" s="40" t="s">
        <v>86</v>
      </c>
      <c r="E30" s="40" t="s">
        <v>165</v>
      </c>
      <c r="F30" s="40" t="s">
        <v>87</v>
      </c>
      <c r="G30" s="71"/>
      <c r="H30" s="40" t="s">
        <v>129</v>
      </c>
      <c r="I30" s="40" t="s">
        <v>241</v>
      </c>
      <c r="J30" s="70" t="s">
        <v>134</v>
      </c>
      <c r="K30" s="40" t="s">
        <v>90</v>
      </c>
      <c r="L30" s="40">
        <v>1</v>
      </c>
      <c r="M30" s="40" t="s">
        <v>91</v>
      </c>
      <c r="N30" s="40">
        <v>0.02</v>
      </c>
      <c r="O30" s="40" t="s">
        <v>92</v>
      </c>
      <c r="P30" s="40" t="s">
        <v>93</v>
      </c>
      <c r="Q30" s="70"/>
      <c r="R30" s="35" t="s">
        <v>94</v>
      </c>
      <c r="S30" s="36" t="s">
        <v>95</v>
      </c>
      <c r="T30" s="35" t="s">
        <v>103</v>
      </c>
      <c r="U30" s="36" t="s">
        <v>97</v>
      </c>
      <c r="V30" s="35" t="s">
        <v>104</v>
      </c>
      <c r="W30" s="37">
        <v>1</v>
      </c>
      <c r="X30" s="74">
        <v>248.2</v>
      </c>
      <c r="Y30" s="38" t="s">
        <v>107</v>
      </c>
      <c r="Z30" s="35" t="s">
        <v>108</v>
      </c>
      <c r="AA30" s="35" t="s">
        <v>109</v>
      </c>
      <c r="AB30" s="35" t="s">
        <v>109</v>
      </c>
      <c r="AC30" s="75">
        <v>45408</v>
      </c>
      <c r="AD30" s="60"/>
    </row>
    <row r="31" spans="1:30" ht="12.5" x14ac:dyDescent="0.25">
      <c r="A31" s="71" t="s">
        <v>235</v>
      </c>
      <c r="B31" s="72">
        <v>45411</v>
      </c>
      <c r="C31" s="71" t="s">
        <v>233</v>
      </c>
      <c r="D31" s="40" t="s">
        <v>86</v>
      </c>
      <c r="E31" s="40" t="s">
        <v>165</v>
      </c>
      <c r="F31" s="40" t="s">
        <v>87</v>
      </c>
      <c r="G31" s="71"/>
      <c r="H31" s="40" t="s">
        <v>129</v>
      </c>
      <c r="I31" s="40" t="s">
        <v>241</v>
      </c>
      <c r="J31" s="70" t="s">
        <v>134</v>
      </c>
      <c r="K31" s="40" t="s">
        <v>90</v>
      </c>
      <c r="L31" s="40">
        <v>1</v>
      </c>
      <c r="M31" s="40" t="s">
        <v>91</v>
      </c>
      <c r="N31" s="40">
        <v>0.02</v>
      </c>
      <c r="O31" s="40" t="s">
        <v>92</v>
      </c>
      <c r="P31" s="40" t="s">
        <v>93</v>
      </c>
      <c r="Q31" s="70"/>
      <c r="R31" s="35" t="s">
        <v>94</v>
      </c>
      <c r="S31" s="36" t="s">
        <v>95</v>
      </c>
      <c r="T31" s="35" t="s">
        <v>105</v>
      </c>
      <c r="U31" s="36" t="s">
        <v>97</v>
      </c>
      <c r="V31" s="35" t="s">
        <v>106</v>
      </c>
      <c r="W31" s="37">
        <v>1</v>
      </c>
      <c r="X31" s="74">
        <v>159.80000000000001</v>
      </c>
      <c r="Y31" s="38" t="s">
        <v>107</v>
      </c>
      <c r="Z31" s="35" t="s">
        <v>108</v>
      </c>
      <c r="AA31" s="35" t="s">
        <v>109</v>
      </c>
      <c r="AB31" s="35" t="s">
        <v>109</v>
      </c>
      <c r="AC31" s="75">
        <v>45408</v>
      </c>
      <c r="AD31" s="60"/>
    </row>
    <row r="32" spans="1:30" ht="12.5" x14ac:dyDescent="0.25">
      <c r="A32" s="71" t="s">
        <v>234</v>
      </c>
      <c r="B32" s="72">
        <v>45532</v>
      </c>
      <c r="C32" s="71" t="s">
        <v>233</v>
      </c>
      <c r="D32" s="40" t="s">
        <v>86</v>
      </c>
      <c r="E32" s="40" t="s">
        <v>165</v>
      </c>
      <c r="F32" s="40" t="s">
        <v>87</v>
      </c>
      <c r="G32" s="71"/>
      <c r="H32" s="40" t="s">
        <v>129</v>
      </c>
      <c r="I32" s="40" t="s">
        <v>241</v>
      </c>
      <c r="J32" s="70" t="s">
        <v>230</v>
      </c>
      <c r="K32" s="40" t="s">
        <v>90</v>
      </c>
      <c r="L32" s="40">
        <v>1</v>
      </c>
      <c r="M32" s="40" t="s">
        <v>91</v>
      </c>
      <c r="N32" s="40">
        <v>0.02</v>
      </c>
      <c r="O32" s="40" t="s">
        <v>92</v>
      </c>
      <c r="P32" s="40" t="s">
        <v>93</v>
      </c>
      <c r="Q32" s="70"/>
      <c r="R32" s="35" t="s">
        <v>94</v>
      </c>
      <c r="S32" s="36" t="s">
        <v>95</v>
      </c>
      <c r="T32" s="35" t="s">
        <v>96</v>
      </c>
      <c r="U32" s="36" t="s">
        <v>97</v>
      </c>
      <c r="V32" s="35" t="s">
        <v>98</v>
      </c>
      <c r="W32" s="37">
        <v>1</v>
      </c>
      <c r="X32" s="74">
        <v>18.7</v>
      </c>
      <c r="Y32" s="38" t="s">
        <v>107</v>
      </c>
      <c r="Z32" s="35" t="s">
        <v>108</v>
      </c>
      <c r="AA32" s="35" t="s">
        <v>109</v>
      </c>
      <c r="AB32" s="35" t="s">
        <v>109</v>
      </c>
      <c r="AC32" s="75">
        <v>45527</v>
      </c>
      <c r="AD32" s="60"/>
    </row>
    <row r="33" spans="1:30" ht="12.5" x14ac:dyDescent="0.25">
      <c r="A33" s="71" t="s">
        <v>234</v>
      </c>
      <c r="B33" s="72">
        <v>45532</v>
      </c>
      <c r="C33" s="71" t="s">
        <v>233</v>
      </c>
      <c r="D33" s="40" t="s">
        <v>86</v>
      </c>
      <c r="E33" s="40" t="s">
        <v>165</v>
      </c>
      <c r="F33" s="40" t="s">
        <v>87</v>
      </c>
      <c r="G33" s="71"/>
      <c r="H33" s="40" t="s">
        <v>129</v>
      </c>
      <c r="I33" s="40" t="s">
        <v>241</v>
      </c>
      <c r="J33" s="70" t="s">
        <v>230</v>
      </c>
      <c r="K33" s="40" t="s">
        <v>90</v>
      </c>
      <c r="L33" s="40">
        <v>1</v>
      </c>
      <c r="M33" s="40" t="s">
        <v>91</v>
      </c>
      <c r="N33" s="40">
        <v>0.02</v>
      </c>
      <c r="O33" s="40" t="s">
        <v>92</v>
      </c>
      <c r="P33" s="40" t="s">
        <v>93</v>
      </c>
      <c r="Q33" s="70"/>
      <c r="R33" s="35" t="s">
        <v>94</v>
      </c>
      <c r="S33" s="36" t="s">
        <v>95</v>
      </c>
      <c r="T33" s="35" t="s">
        <v>99</v>
      </c>
      <c r="U33" s="36" t="s">
        <v>97</v>
      </c>
      <c r="V33" s="35" t="s">
        <v>100</v>
      </c>
      <c r="W33" s="37">
        <v>1</v>
      </c>
      <c r="X33" s="74">
        <v>8.25</v>
      </c>
      <c r="Y33" s="38" t="s">
        <v>107</v>
      </c>
      <c r="Z33" s="35" t="s">
        <v>108</v>
      </c>
      <c r="AA33" s="35" t="s">
        <v>109</v>
      </c>
      <c r="AB33" s="35" t="s">
        <v>109</v>
      </c>
      <c r="AC33" s="75">
        <v>45527</v>
      </c>
      <c r="AD33" s="60"/>
    </row>
    <row r="34" spans="1:30" ht="12.5" x14ac:dyDescent="0.25">
      <c r="A34" s="71" t="s">
        <v>234</v>
      </c>
      <c r="B34" s="72">
        <v>45532</v>
      </c>
      <c r="C34" s="71" t="s">
        <v>233</v>
      </c>
      <c r="D34" s="40" t="s">
        <v>86</v>
      </c>
      <c r="E34" s="40" t="s">
        <v>165</v>
      </c>
      <c r="F34" s="40" t="s">
        <v>87</v>
      </c>
      <c r="G34" s="71"/>
      <c r="H34" s="40" t="s">
        <v>129</v>
      </c>
      <c r="I34" s="40" t="s">
        <v>241</v>
      </c>
      <c r="J34" s="70" t="s">
        <v>230</v>
      </c>
      <c r="K34" s="40" t="s">
        <v>90</v>
      </c>
      <c r="L34" s="40">
        <v>1</v>
      </c>
      <c r="M34" s="40" t="s">
        <v>91</v>
      </c>
      <c r="N34" s="40">
        <v>0.02</v>
      </c>
      <c r="O34" s="40" t="s">
        <v>92</v>
      </c>
      <c r="P34" s="40" t="s">
        <v>93</v>
      </c>
      <c r="Q34" s="70"/>
      <c r="R34" s="35" t="s">
        <v>94</v>
      </c>
      <c r="S34" s="36" t="s">
        <v>95</v>
      </c>
      <c r="T34" s="35" t="s">
        <v>101</v>
      </c>
      <c r="U34" s="36" t="s">
        <v>97</v>
      </c>
      <c r="V34" s="35" t="s">
        <v>102</v>
      </c>
      <c r="W34" s="37">
        <v>1</v>
      </c>
      <c r="X34" s="74">
        <v>8.77</v>
      </c>
      <c r="Y34" s="38" t="s">
        <v>107</v>
      </c>
      <c r="Z34" s="35" t="s">
        <v>108</v>
      </c>
      <c r="AA34" s="35" t="s">
        <v>109</v>
      </c>
      <c r="AB34" s="35" t="s">
        <v>109</v>
      </c>
      <c r="AC34" s="75">
        <v>45527</v>
      </c>
      <c r="AD34" s="60"/>
    </row>
    <row r="35" spans="1:30" ht="12.5" x14ac:dyDescent="0.25">
      <c r="A35" s="71" t="s">
        <v>234</v>
      </c>
      <c r="B35" s="72">
        <v>45532</v>
      </c>
      <c r="C35" s="71" t="s">
        <v>233</v>
      </c>
      <c r="D35" s="40" t="s">
        <v>86</v>
      </c>
      <c r="E35" s="40" t="s">
        <v>165</v>
      </c>
      <c r="F35" s="40" t="s">
        <v>87</v>
      </c>
      <c r="G35" s="71"/>
      <c r="H35" s="40" t="s">
        <v>129</v>
      </c>
      <c r="I35" s="40" t="s">
        <v>241</v>
      </c>
      <c r="J35" s="70" t="s">
        <v>230</v>
      </c>
      <c r="K35" s="40" t="s">
        <v>90</v>
      </c>
      <c r="L35" s="40">
        <v>1</v>
      </c>
      <c r="M35" s="40" t="s">
        <v>91</v>
      </c>
      <c r="N35" s="40">
        <v>0.02</v>
      </c>
      <c r="O35" s="40" t="s">
        <v>92</v>
      </c>
      <c r="P35" s="40" t="s">
        <v>93</v>
      </c>
      <c r="Q35" s="70"/>
      <c r="R35" s="35" t="s">
        <v>94</v>
      </c>
      <c r="S35" s="36" t="s">
        <v>95</v>
      </c>
      <c r="T35" s="35" t="s">
        <v>103</v>
      </c>
      <c r="U35" s="36" t="s">
        <v>97</v>
      </c>
      <c r="V35" s="35" t="s">
        <v>104</v>
      </c>
      <c r="W35" s="37">
        <v>1</v>
      </c>
      <c r="X35" s="74">
        <v>1743.3</v>
      </c>
      <c r="Y35" s="38" t="s">
        <v>107</v>
      </c>
      <c r="Z35" s="35" t="s">
        <v>108</v>
      </c>
      <c r="AA35" s="35" t="s">
        <v>109</v>
      </c>
      <c r="AB35" s="35" t="s">
        <v>109</v>
      </c>
      <c r="AC35" s="75">
        <v>45527</v>
      </c>
      <c r="AD35" s="60"/>
    </row>
    <row r="36" spans="1:30" ht="12.5" x14ac:dyDescent="0.25">
      <c r="A36" s="71" t="s">
        <v>234</v>
      </c>
      <c r="B36" s="72">
        <v>45532</v>
      </c>
      <c r="C36" s="71" t="s">
        <v>233</v>
      </c>
      <c r="D36" s="40" t="s">
        <v>86</v>
      </c>
      <c r="E36" s="40" t="s">
        <v>165</v>
      </c>
      <c r="F36" s="40" t="s">
        <v>87</v>
      </c>
      <c r="G36" s="71"/>
      <c r="H36" s="40" t="s">
        <v>129</v>
      </c>
      <c r="I36" s="40" t="s">
        <v>241</v>
      </c>
      <c r="J36" s="70" t="s">
        <v>230</v>
      </c>
      <c r="K36" s="40" t="s">
        <v>90</v>
      </c>
      <c r="L36" s="40">
        <v>1</v>
      </c>
      <c r="M36" s="40" t="s">
        <v>91</v>
      </c>
      <c r="N36" s="40">
        <v>0.02</v>
      </c>
      <c r="O36" s="40" t="s">
        <v>92</v>
      </c>
      <c r="P36" s="40" t="s">
        <v>93</v>
      </c>
      <c r="Q36" s="70"/>
      <c r="R36" s="35" t="s">
        <v>94</v>
      </c>
      <c r="S36" s="36" t="s">
        <v>95</v>
      </c>
      <c r="T36" s="35" t="s">
        <v>105</v>
      </c>
      <c r="U36" s="36" t="s">
        <v>97</v>
      </c>
      <c r="V36" s="35" t="s">
        <v>106</v>
      </c>
      <c r="W36" s="37">
        <v>1</v>
      </c>
      <c r="X36" s="74">
        <v>4.45</v>
      </c>
      <c r="Y36" s="38" t="s">
        <v>107</v>
      </c>
      <c r="Z36" s="35" t="s">
        <v>108</v>
      </c>
      <c r="AA36" s="35" t="s">
        <v>109</v>
      </c>
      <c r="AB36" s="35" t="s">
        <v>109</v>
      </c>
      <c r="AC36" s="75">
        <v>45527</v>
      </c>
      <c r="AD36" s="60"/>
    </row>
    <row r="37" spans="1:30" ht="12.5" x14ac:dyDescent="0.25">
      <c r="A37" s="71" t="s">
        <v>236</v>
      </c>
      <c r="B37" s="129">
        <v>45533</v>
      </c>
      <c r="C37" s="71" t="s">
        <v>233</v>
      </c>
      <c r="D37" s="40" t="s">
        <v>86</v>
      </c>
      <c r="E37" s="40" t="s">
        <v>165</v>
      </c>
      <c r="F37" s="40" t="s">
        <v>87</v>
      </c>
      <c r="G37" s="71"/>
      <c r="H37" s="40" t="s">
        <v>129</v>
      </c>
      <c r="I37" s="40" t="s">
        <v>241</v>
      </c>
      <c r="J37" s="70" t="s">
        <v>237</v>
      </c>
      <c r="K37" s="40" t="s">
        <v>90</v>
      </c>
      <c r="L37" s="40">
        <v>1</v>
      </c>
      <c r="M37" s="40" t="s">
        <v>91</v>
      </c>
      <c r="N37" s="40">
        <v>0.02</v>
      </c>
      <c r="O37" s="40" t="s">
        <v>92</v>
      </c>
      <c r="P37" s="40" t="s">
        <v>93</v>
      </c>
      <c r="Q37" s="70"/>
      <c r="R37" s="35" t="s">
        <v>94</v>
      </c>
      <c r="S37" s="36" t="s">
        <v>95</v>
      </c>
      <c r="T37" s="35" t="s">
        <v>96</v>
      </c>
      <c r="U37" s="36" t="s">
        <v>97</v>
      </c>
      <c r="V37" s="35" t="s">
        <v>98</v>
      </c>
      <c r="W37" s="37">
        <v>1</v>
      </c>
      <c r="X37" s="74">
        <v>26.8</v>
      </c>
      <c r="Y37" s="38" t="s">
        <v>107</v>
      </c>
      <c r="Z37" s="35" t="s">
        <v>108</v>
      </c>
      <c r="AA37" s="35" t="s">
        <v>109</v>
      </c>
      <c r="AB37" s="35" t="s">
        <v>109</v>
      </c>
      <c r="AC37" s="75">
        <v>45527</v>
      </c>
      <c r="AD37" s="60"/>
    </row>
    <row r="38" spans="1:30" ht="12.5" x14ac:dyDescent="0.25">
      <c r="A38" s="71" t="s">
        <v>236</v>
      </c>
      <c r="B38" s="129">
        <v>45533</v>
      </c>
      <c r="C38" s="71" t="s">
        <v>233</v>
      </c>
      <c r="D38" s="40" t="s">
        <v>86</v>
      </c>
      <c r="E38" s="40" t="s">
        <v>165</v>
      </c>
      <c r="F38" s="40" t="s">
        <v>87</v>
      </c>
      <c r="G38" s="71"/>
      <c r="H38" s="40" t="s">
        <v>129</v>
      </c>
      <c r="I38" s="40" t="s">
        <v>241</v>
      </c>
      <c r="J38" s="70" t="s">
        <v>237</v>
      </c>
      <c r="K38" s="40" t="s">
        <v>90</v>
      </c>
      <c r="L38" s="40">
        <v>1</v>
      </c>
      <c r="M38" s="40" t="s">
        <v>91</v>
      </c>
      <c r="N38" s="40">
        <v>0.02</v>
      </c>
      <c r="O38" s="40" t="s">
        <v>92</v>
      </c>
      <c r="P38" s="40" t="s">
        <v>93</v>
      </c>
      <c r="Q38" s="70"/>
      <c r="R38" s="35" t="s">
        <v>94</v>
      </c>
      <c r="S38" s="36" t="s">
        <v>95</v>
      </c>
      <c r="T38" s="35" t="s">
        <v>99</v>
      </c>
      <c r="U38" s="36" t="s">
        <v>97</v>
      </c>
      <c r="V38" s="35" t="s">
        <v>100</v>
      </c>
      <c r="W38" s="37">
        <v>1</v>
      </c>
      <c r="X38" s="74">
        <v>7.83</v>
      </c>
      <c r="Y38" s="38" t="s">
        <v>107</v>
      </c>
      <c r="Z38" s="35" t="s">
        <v>108</v>
      </c>
      <c r="AA38" s="35" t="s">
        <v>109</v>
      </c>
      <c r="AB38" s="35" t="s">
        <v>109</v>
      </c>
      <c r="AC38" s="75">
        <v>45527</v>
      </c>
      <c r="AD38" s="60"/>
    </row>
    <row r="39" spans="1:30" ht="12.5" x14ac:dyDescent="0.25">
      <c r="A39" s="71" t="s">
        <v>236</v>
      </c>
      <c r="B39" s="129">
        <v>45533</v>
      </c>
      <c r="C39" s="71" t="s">
        <v>233</v>
      </c>
      <c r="D39" s="40" t="s">
        <v>86</v>
      </c>
      <c r="E39" s="40" t="s">
        <v>165</v>
      </c>
      <c r="F39" s="40" t="s">
        <v>87</v>
      </c>
      <c r="G39" s="71"/>
      <c r="H39" s="40" t="s">
        <v>129</v>
      </c>
      <c r="I39" s="40" t="s">
        <v>241</v>
      </c>
      <c r="J39" s="70" t="s">
        <v>237</v>
      </c>
      <c r="K39" s="40" t="s">
        <v>90</v>
      </c>
      <c r="L39" s="40">
        <v>1</v>
      </c>
      <c r="M39" s="40" t="s">
        <v>91</v>
      </c>
      <c r="N39" s="40">
        <v>0.02</v>
      </c>
      <c r="O39" s="40" t="s">
        <v>92</v>
      </c>
      <c r="P39" s="40" t="s">
        <v>93</v>
      </c>
      <c r="Q39" s="70"/>
      <c r="R39" s="35" t="s">
        <v>94</v>
      </c>
      <c r="S39" s="36" t="s">
        <v>95</v>
      </c>
      <c r="T39" s="35" t="s">
        <v>101</v>
      </c>
      <c r="U39" s="36" t="s">
        <v>97</v>
      </c>
      <c r="V39" s="35" t="s">
        <v>102</v>
      </c>
      <c r="W39" s="37">
        <v>1</v>
      </c>
      <c r="X39" s="74">
        <v>8.06</v>
      </c>
      <c r="Y39" s="38" t="s">
        <v>107</v>
      </c>
      <c r="Z39" s="35" t="s">
        <v>108</v>
      </c>
      <c r="AA39" s="35" t="s">
        <v>109</v>
      </c>
      <c r="AB39" s="35" t="s">
        <v>109</v>
      </c>
      <c r="AC39" s="75">
        <v>45527</v>
      </c>
      <c r="AD39" s="60"/>
    </row>
    <row r="40" spans="1:30" ht="12.5" x14ac:dyDescent="0.25">
      <c r="A40" s="71" t="s">
        <v>236</v>
      </c>
      <c r="B40" s="129">
        <v>45533</v>
      </c>
      <c r="C40" s="71" t="s">
        <v>233</v>
      </c>
      <c r="D40" s="40" t="s">
        <v>86</v>
      </c>
      <c r="E40" s="40" t="s">
        <v>165</v>
      </c>
      <c r="F40" s="40" t="s">
        <v>87</v>
      </c>
      <c r="G40" s="71"/>
      <c r="H40" s="40" t="s">
        <v>129</v>
      </c>
      <c r="I40" s="40" t="s">
        <v>241</v>
      </c>
      <c r="J40" s="70" t="s">
        <v>237</v>
      </c>
      <c r="K40" s="40" t="s">
        <v>90</v>
      </c>
      <c r="L40" s="40">
        <v>1</v>
      </c>
      <c r="M40" s="40" t="s">
        <v>91</v>
      </c>
      <c r="N40" s="40">
        <v>0.02</v>
      </c>
      <c r="O40" s="40" t="s">
        <v>92</v>
      </c>
      <c r="P40" s="40" t="s">
        <v>93</v>
      </c>
      <c r="Q40" s="70"/>
      <c r="R40" s="35" t="s">
        <v>94</v>
      </c>
      <c r="S40" s="36" t="s">
        <v>95</v>
      </c>
      <c r="T40" s="35" t="s">
        <v>103</v>
      </c>
      <c r="U40" s="36" t="s">
        <v>97</v>
      </c>
      <c r="V40" s="35" t="s">
        <v>104</v>
      </c>
      <c r="W40" s="37">
        <v>1</v>
      </c>
      <c r="X40" s="74">
        <v>888</v>
      </c>
      <c r="Y40" s="38" t="s">
        <v>107</v>
      </c>
      <c r="Z40" s="35" t="s">
        <v>108</v>
      </c>
      <c r="AA40" s="35" t="s">
        <v>109</v>
      </c>
      <c r="AB40" s="35" t="s">
        <v>109</v>
      </c>
      <c r="AC40" s="75">
        <v>45527</v>
      </c>
      <c r="AD40" s="60"/>
    </row>
    <row r="41" spans="1:30" ht="12.5" x14ac:dyDescent="0.25">
      <c r="A41" s="71" t="s">
        <v>236</v>
      </c>
      <c r="B41" s="129">
        <v>45533</v>
      </c>
      <c r="C41" s="71" t="s">
        <v>233</v>
      </c>
      <c r="D41" s="40" t="s">
        <v>86</v>
      </c>
      <c r="E41" s="40" t="s">
        <v>165</v>
      </c>
      <c r="F41" s="40" t="s">
        <v>87</v>
      </c>
      <c r="G41" s="71"/>
      <c r="H41" s="40" t="s">
        <v>129</v>
      </c>
      <c r="I41" s="40" t="s">
        <v>241</v>
      </c>
      <c r="J41" s="70" t="s">
        <v>237</v>
      </c>
      <c r="K41" s="40" t="s">
        <v>90</v>
      </c>
      <c r="L41" s="40">
        <v>1</v>
      </c>
      <c r="M41" s="40" t="s">
        <v>91</v>
      </c>
      <c r="N41" s="40">
        <v>0.02</v>
      </c>
      <c r="O41" s="40" t="s">
        <v>92</v>
      </c>
      <c r="P41" s="40" t="s">
        <v>93</v>
      </c>
      <c r="Q41" s="70"/>
      <c r="R41" s="35" t="s">
        <v>94</v>
      </c>
      <c r="S41" s="36" t="s">
        <v>95</v>
      </c>
      <c r="T41" s="35" t="s">
        <v>105</v>
      </c>
      <c r="U41" s="36" t="s">
        <v>97</v>
      </c>
      <c r="V41" s="35" t="s">
        <v>106</v>
      </c>
      <c r="W41" s="37">
        <v>1</v>
      </c>
      <c r="X41" s="74">
        <v>0.22</v>
      </c>
      <c r="Y41" s="38" t="s">
        <v>107</v>
      </c>
      <c r="Z41" s="35" t="s">
        <v>108</v>
      </c>
      <c r="AA41" s="35" t="s">
        <v>109</v>
      </c>
      <c r="AB41" s="35" t="s">
        <v>109</v>
      </c>
      <c r="AC41" s="75">
        <v>45527</v>
      </c>
      <c r="AD41" s="60"/>
    </row>
    <row r="42" spans="1:30" ht="12.5" x14ac:dyDescent="0.25">
      <c r="A42" s="71" t="s">
        <v>234</v>
      </c>
      <c r="B42" s="72">
        <v>45622</v>
      </c>
      <c r="C42" s="71" t="s">
        <v>233</v>
      </c>
      <c r="D42" s="40" t="s">
        <v>86</v>
      </c>
      <c r="E42" s="40" t="s">
        <v>165</v>
      </c>
      <c r="F42" s="40" t="s">
        <v>87</v>
      </c>
      <c r="G42" s="71"/>
      <c r="H42" s="40" t="s">
        <v>129</v>
      </c>
      <c r="I42" s="40" t="s">
        <v>241</v>
      </c>
      <c r="J42" s="70" t="s">
        <v>243</v>
      </c>
      <c r="K42" s="40" t="s">
        <v>90</v>
      </c>
      <c r="L42" s="40">
        <v>1</v>
      </c>
      <c r="M42" s="40" t="s">
        <v>91</v>
      </c>
      <c r="N42" s="40">
        <v>0.02</v>
      </c>
      <c r="O42" s="40" t="s">
        <v>92</v>
      </c>
      <c r="P42" s="40" t="s">
        <v>93</v>
      </c>
      <c r="Q42" s="70"/>
      <c r="R42" s="35" t="s">
        <v>94</v>
      </c>
      <c r="S42" s="36" t="s">
        <v>95</v>
      </c>
      <c r="T42" s="35" t="s">
        <v>96</v>
      </c>
      <c r="U42" s="36" t="s">
        <v>97</v>
      </c>
      <c r="V42" s="35" t="s">
        <v>98</v>
      </c>
      <c r="W42" s="37">
        <v>1</v>
      </c>
      <c r="X42" s="74">
        <v>16.5</v>
      </c>
      <c r="Y42" s="38" t="s">
        <v>107</v>
      </c>
      <c r="Z42" s="35" t="s">
        <v>108</v>
      </c>
      <c r="AA42" s="35" t="s">
        <v>109</v>
      </c>
      <c r="AB42" s="35" t="s">
        <v>109</v>
      </c>
      <c r="AC42" s="75">
        <v>45621</v>
      </c>
      <c r="AD42" s="60"/>
    </row>
    <row r="43" spans="1:30" ht="12.5" x14ac:dyDescent="0.25">
      <c r="A43" s="71" t="s">
        <v>234</v>
      </c>
      <c r="B43" s="72">
        <v>45622</v>
      </c>
      <c r="C43" s="71" t="s">
        <v>233</v>
      </c>
      <c r="D43" s="40" t="s">
        <v>86</v>
      </c>
      <c r="E43" s="40" t="s">
        <v>165</v>
      </c>
      <c r="F43" s="40" t="s">
        <v>87</v>
      </c>
      <c r="G43" s="71"/>
      <c r="H43" s="40" t="s">
        <v>129</v>
      </c>
      <c r="I43" s="40" t="s">
        <v>241</v>
      </c>
      <c r="J43" s="70" t="s">
        <v>243</v>
      </c>
      <c r="K43" s="40" t="s">
        <v>90</v>
      </c>
      <c r="L43" s="40">
        <v>1</v>
      </c>
      <c r="M43" s="40" t="s">
        <v>91</v>
      </c>
      <c r="N43" s="40">
        <v>0.02</v>
      </c>
      <c r="O43" s="40" t="s">
        <v>92</v>
      </c>
      <c r="P43" s="40" t="s">
        <v>93</v>
      </c>
      <c r="Q43" s="70"/>
      <c r="R43" s="35" t="s">
        <v>94</v>
      </c>
      <c r="S43" s="36" t="s">
        <v>95</v>
      </c>
      <c r="T43" s="35" t="s">
        <v>99</v>
      </c>
      <c r="U43" s="36" t="s">
        <v>97</v>
      </c>
      <c r="V43" s="35" t="s">
        <v>100</v>
      </c>
      <c r="W43" s="37">
        <v>1</v>
      </c>
      <c r="X43" s="74">
        <v>8.33</v>
      </c>
      <c r="Y43" s="38" t="s">
        <v>107</v>
      </c>
      <c r="Z43" s="35" t="s">
        <v>108</v>
      </c>
      <c r="AA43" s="35" t="s">
        <v>109</v>
      </c>
      <c r="AB43" s="35" t="s">
        <v>109</v>
      </c>
      <c r="AC43" s="75">
        <v>45621</v>
      </c>
      <c r="AD43" s="60"/>
    </row>
    <row r="44" spans="1:30" ht="12.5" x14ac:dyDescent="0.25">
      <c r="A44" s="71" t="s">
        <v>234</v>
      </c>
      <c r="B44" s="72">
        <v>45622</v>
      </c>
      <c r="C44" s="71" t="s">
        <v>233</v>
      </c>
      <c r="D44" s="40" t="s">
        <v>86</v>
      </c>
      <c r="E44" s="40" t="s">
        <v>165</v>
      </c>
      <c r="F44" s="40" t="s">
        <v>87</v>
      </c>
      <c r="G44" s="71"/>
      <c r="H44" s="40" t="s">
        <v>129</v>
      </c>
      <c r="I44" s="40" t="s">
        <v>241</v>
      </c>
      <c r="J44" s="70" t="s">
        <v>243</v>
      </c>
      <c r="K44" s="40" t="s">
        <v>90</v>
      </c>
      <c r="L44" s="40">
        <v>1</v>
      </c>
      <c r="M44" s="40" t="s">
        <v>91</v>
      </c>
      <c r="N44" s="40">
        <v>0.02</v>
      </c>
      <c r="O44" s="40" t="s">
        <v>92</v>
      </c>
      <c r="P44" s="40" t="s">
        <v>93</v>
      </c>
      <c r="Q44" s="70"/>
      <c r="R44" s="35" t="s">
        <v>94</v>
      </c>
      <c r="S44" s="36" t="s">
        <v>95</v>
      </c>
      <c r="T44" s="35" t="s">
        <v>101</v>
      </c>
      <c r="U44" s="36" t="s">
        <v>97</v>
      </c>
      <c r="V44" s="35" t="s">
        <v>102</v>
      </c>
      <c r="W44" s="37">
        <v>1</v>
      </c>
      <c r="X44" s="74">
        <v>9.08</v>
      </c>
      <c r="Y44" s="38" t="s">
        <v>107</v>
      </c>
      <c r="Z44" s="35" t="s">
        <v>108</v>
      </c>
      <c r="AA44" s="35" t="s">
        <v>109</v>
      </c>
      <c r="AB44" s="35" t="s">
        <v>109</v>
      </c>
      <c r="AC44" s="75">
        <v>45621</v>
      </c>
      <c r="AD44" s="60"/>
    </row>
    <row r="45" spans="1:30" ht="12.5" x14ac:dyDescent="0.25">
      <c r="A45" s="71" t="s">
        <v>234</v>
      </c>
      <c r="B45" s="72">
        <v>45622</v>
      </c>
      <c r="C45" s="71" t="s">
        <v>233</v>
      </c>
      <c r="D45" s="40" t="s">
        <v>86</v>
      </c>
      <c r="E45" s="40" t="s">
        <v>165</v>
      </c>
      <c r="F45" s="40" t="s">
        <v>87</v>
      </c>
      <c r="G45" s="71"/>
      <c r="H45" s="40" t="s">
        <v>129</v>
      </c>
      <c r="I45" s="40" t="s">
        <v>241</v>
      </c>
      <c r="J45" s="70" t="s">
        <v>243</v>
      </c>
      <c r="K45" s="40" t="s">
        <v>90</v>
      </c>
      <c r="L45" s="40">
        <v>1</v>
      </c>
      <c r="M45" s="40" t="s">
        <v>91</v>
      </c>
      <c r="N45" s="40">
        <v>0.02</v>
      </c>
      <c r="O45" s="40" t="s">
        <v>92</v>
      </c>
      <c r="P45" s="40" t="s">
        <v>93</v>
      </c>
      <c r="Q45" s="70"/>
      <c r="R45" s="35" t="s">
        <v>94</v>
      </c>
      <c r="S45" s="36" t="s">
        <v>95</v>
      </c>
      <c r="T45" s="35" t="s">
        <v>103</v>
      </c>
      <c r="U45" s="36" t="s">
        <v>97</v>
      </c>
      <c r="V45" s="35" t="s">
        <v>104</v>
      </c>
      <c r="W45" s="37">
        <v>1</v>
      </c>
      <c r="X45" s="74">
        <v>1044</v>
      </c>
      <c r="Y45" s="38" t="s">
        <v>107</v>
      </c>
      <c r="Z45" s="35" t="s">
        <v>108</v>
      </c>
      <c r="AA45" s="35" t="s">
        <v>109</v>
      </c>
      <c r="AB45" s="35" t="s">
        <v>109</v>
      </c>
      <c r="AC45" s="75">
        <v>45621</v>
      </c>
      <c r="AD45" s="60"/>
    </row>
    <row r="46" spans="1:30" ht="12.5" x14ac:dyDescent="0.25">
      <c r="A46" s="71" t="s">
        <v>234</v>
      </c>
      <c r="B46" s="72">
        <v>45622</v>
      </c>
      <c r="C46" s="71" t="s">
        <v>233</v>
      </c>
      <c r="D46" s="40" t="s">
        <v>86</v>
      </c>
      <c r="E46" s="40" t="s">
        <v>165</v>
      </c>
      <c r="F46" s="40" t="s">
        <v>87</v>
      </c>
      <c r="G46" s="71"/>
      <c r="H46" s="40" t="s">
        <v>129</v>
      </c>
      <c r="I46" s="40" t="s">
        <v>241</v>
      </c>
      <c r="J46" s="70" t="s">
        <v>243</v>
      </c>
      <c r="K46" s="40" t="s">
        <v>90</v>
      </c>
      <c r="L46" s="40">
        <v>1</v>
      </c>
      <c r="M46" s="40" t="s">
        <v>91</v>
      </c>
      <c r="N46" s="40">
        <v>0.02</v>
      </c>
      <c r="O46" s="40" t="s">
        <v>92</v>
      </c>
      <c r="P46" s="40" t="s">
        <v>93</v>
      </c>
      <c r="Q46" s="70"/>
      <c r="R46" s="35" t="s">
        <v>94</v>
      </c>
      <c r="S46" s="36" t="s">
        <v>95</v>
      </c>
      <c r="T46" s="35" t="s">
        <v>105</v>
      </c>
      <c r="U46" s="36" t="s">
        <v>97</v>
      </c>
      <c r="V46" s="35" t="s">
        <v>106</v>
      </c>
      <c r="W46" s="37">
        <v>1</v>
      </c>
      <c r="X46" s="74">
        <v>6.55</v>
      </c>
      <c r="Y46" s="38" t="s">
        <v>107</v>
      </c>
      <c r="Z46" s="35" t="s">
        <v>108</v>
      </c>
      <c r="AA46" s="35" t="s">
        <v>109</v>
      </c>
      <c r="AB46" s="35" t="s">
        <v>109</v>
      </c>
      <c r="AC46" s="75">
        <v>45621</v>
      </c>
      <c r="AD46" s="60"/>
    </row>
    <row r="47" spans="1:30" ht="12.5" x14ac:dyDescent="0.25">
      <c r="A47" s="71" t="s">
        <v>236</v>
      </c>
      <c r="B47" s="72">
        <v>45622</v>
      </c>
      <c r="C47" s="71" t="s">
        <v>233</v>
      </c>
      <c r="D47" s="40" t="s">
        <v>86</v>
      </c>
      <c r="E47" s="40" t="s">
        <v>165</v>
      </c>
      <c r="F47" s="40" t="s">
        <v>87</v>
      </c>
      <c r="G47" s="71"/>
      <c r="H47" s="40" t="s">
        <v>129</v>
      </c>
      <c r="I47" s="40" t="s">
        <v>241</v>
      </c>
      <c r="J47" s="70" t="s">
        <v>244</v>
      </c>
      <c r="K47" s="40" t="s">
        <v>90</v>
      </c>
      <c r="L47" s="40">
        <v>1</v>
      </c>
      <c r="M47" s="40" t="s">
        <v>91</v>
      </c>
      <c r="N47" s="40">
        <v>0.02</v>
      </c>
      <c r="O47" s="40" t="s">
        <v>92</v>
      </c>
      <c r="P47" s="40" t="s">
        <v>93</v>
      </c>
      <c r="Q47" s="70"/>
      <c r="R47" s="35" t="s">
        <v>94</v>
      </c>
      <c r="S47" s="36" t="s">
        <v>95</v>
      </c>
      <c r="T47" s="35" t="s">
        <v>96</v>
      </c>
      <c r="U47" s="36" t="s">
        <v>97</v>
      </c>
      <c r="V47" s="35" t="s">
        <v>98</v>
      </c>
      <c r="W47" s="37">
        <v>1</v>
      </c>
      <c r="X47" s="74">
        <v>23.7</v>
      </c>
      <c r="Y47" s="38" t="s">
        <v>107</v>
      </c>
      <c r="Z47" s="35" t="s">
        <v>108</v>
      </c>
      <c r="AA47" s="35" t="s">
        <v>109</v>
      </c>
      <c r="AB47" s="35" t="s">
        <v>109</v>
      </c>
      <c r="AC47" s="75">
        <v>45621</v>
      </c>
      <c r="AD47" s="60"/>
    </row>
    <row r="48" spans="1:30" ht="12.5" x14ac:dyDescent="0.25">
      <c r="A48" s="71" t="s">
        <v>236</v>
      </c>
      <c r="B48" s="72">
        <v>45622</v>
      </c>
      <c r="C48" s="71" t="s">
        <v>233</v>
      </c>
      <c r="D48" s="40" t="s">
        <v>86</v>
      </c>
      <c r="E48" s="40" t="s">
        <v>165</v>
      </c>
      <c r="F48" s="40" t="s">
        <v>87</v>
      </c>
      <c r="G48" s="71"/>
      <c r="H48" s="40" t="s">
        <v>129</v>
      </c>
      <c r="I48" s="40" t="s">
        <v>241</v>
      </c>
      <c r="J48" s="70" t="s">
        <v>244</v>
      </c>
      <c r="K48" s="40" t="s">
        <v>90</v>
      </c>
      <c r="L48" s="40">
        <v>1</v>
      </c>
      <c r="M48" s="40" t="s">
        <v>91</v>
      </c>
      <c r="N48" s="40">
        <v>0.02</v>
      </c>
      <c r="O48" s="40" t="s">
        <v>92</v>
      </c>
      <c r="P48" s="40" t="s">
        <v>93</v>
      </c>
      <c r="Q48" s="70"/>
      <c r="R48" s="35" t="s">
        <v>94</v>
      </c>
      <c r="S48" s="36" t="s">
        <v>95</v>
      </c>
      <c r="T48" s="35" t="s">
        <v>99</v>
      </c>
      <c r="U48" s="36" t="s">
        <v>97</v>
      </c>
      <c r="V48" s="35" t="s">
        <v>100</v>
      </c>
      <c r="W48" s="37">
        <v>1</v>
      </c>
      <c r="X48" s="74">
        <v>7.85</v>
      </c>
      <c r="Y48" s="38" t="s">
        <v>107</v>
      </c>
      <c r="Z48" s="35" t="s">
        <v>108</v>
      </c>
      <c r="AA48" s="35" t="s">
        <v>109</v>
      </c>
      <c r="AB48" s="35" t="s">
        <v>109</v>
      </c>
      <c r="AC48" s="75">
        <v>45621</v>
      </c>
      <c r="AD48" s="60"/>
    </row>
    <row r="49" spans="1:30" ht="12.5" x14ac:dyDescent="0.25">
      <c r="A49" s="71" t="s">
        <v>236</v>
      </c>
      <c r="B49" s="72">
        <v>45622</v>
      </c>
      <c r="C49" s="71" t="s">
        <v>233</v>
      </c>
      <c r="D49" s="40" t="s">
        <v>86</v>
      </c>
      <c r="E49" s="40" t="s">
        <v>165</v>
      </c>
      <c r="F49" s="40" t="s">
        <v>87</v>
      </c>
      <c r="G49" s="71"/>
      <c r="H49" s="40" t="s">
        <v>129</v>
      </c>
      <c r="I49" s="40" t="s">
        <v>241</v>
      </c>
      <c r="J49" s="70" t="s">
        <v>244</v>
      </c>
      <c r="K49" s="40" t="s">
        <v>90</v>
      </c>
      <c r="L49" s="40">
        <v>1</v>
      </c>
      <c r="M49" s="40" t="s">
        <v>91</v>
      </c>
      <c r="N49" s="40">
        <v>0.02</v>
      </c>
      <c r="O49" s="40" t="s">
        <v>92</v>
      </c>
      <c r="P49" s="40" t="s">
        <v>93</v>
      </c>
      <c r="Q49" s="70"/>
      <c r="R49" s="35" t="s">
        <v>94</v>
      </c>
      <c r="S49" s="36" t="s">
        <v>95</v>
      </c>
      <c r="T49" s="35" t="s">
        <v>101</v>
      </c>
      <c r="U49" s="36" t="s">
        <v>97</v>
      </c>
      <c r="V49" s="35" t="s">
        <v>102</v>
      </c>
      <c r="W49" s="37">
        <v>1</v>
      </c>
      <c r="X49" s="74">
        <v>8.0500000000000007</v>
      </c>
      <c r="Y49" s="38" t="s">
        <v>107</v>
      </c>
      <c r="Z49" s="35" t="s">
        <v>108</v>
      </c>
      <c r="AA49" s="35" t="s">
        <v>109</v>
      </c>
      <c r="AB49" s="35" t="s">
        <v>109</v>
      </c>
      <c r="AC49" s="75">
        <v>45621</v>
      </c>
      <c r="AD49" s="60"/>
    </row>
    <row r="50" spans="1:30" ht="12.5" x14ac:dyDescent="0.25">
      <c r="A50" s="71" t="s">
        <v>236</v>
      </c>
      <c r="B50" s="72">
        <v>45622</v>
      </c>
      <c r="C50" s="71" t="s">
        <v>233</v>
      </c>
      <c r="D50" s="40" t="s">
        <v>86</v>
      </c>
      <c r="E50" s="40" t="s">
        <v>165</v>
      </c>
      <c r="F50" s="40" t="s">
        <v>87</v>
      </c>
      <c r="G50" s="71"/>
      <c r="H50" s="40" t="s">
        <v>129</v>
      </c>
      <c r="I50" s="40" t="s">
        <v>241</v>
      </c>
      <c r="J50" s="70" t="s">
        <v>244</v>
      </c>
      <c r="K50" s="40" t="s">
        <v>90</v>
      </c>
      <c r="L50" s="40">
        <v>1</v>
      </c>
      <c r="M50" s="40" t="s">
        <v>91</v>
      </c>
      <c r="N50" s="40">
        <v>0.02</v>
      </c>
      <c r="O50" s="40" t="s">
        <v>92</v>
      </c>
      <c r="P50" s="40" t="s">
        <v>93</v>
      </c>
      <c r="Q50" s="70"/>
      <c r="R50" s="35" t="s">
        <v>94</v>
      </c>
      <c r="S50" s="36" t="s">
        <v>95</v>
      </c>
      <c r="T50" s="35" t="s">
        <v>103</v>
      </c>
      <c r="U50" s="36" t="s">
        <v>97</v>
      </c>
      <c r="V50" s="35" t="s">
        <v>104</v>
      </c>
      <c r="W50" s="37">
        <v>1</v>
      </c>
      <c r="X50" s="74">
        <v>1047</v>
      </c>
      <c r="Y50" s="38" t="s">
        <v>107</v>
      </c>
      <c r="Z50" s="35" t="s">
        <v>108</v>
      </c>
      <c r="AA50" s="35" t="s">
        <v>109</v>
      </c>
      <c r="AB50" s="35" t="s">
        <v>109</v>
      </c>
      <c r="AC50" s="75">
        <v>45621</v>
      </c>
      <c r="AD50" s="60"/>
    </row>
    <row r="51" spans="1:30" ht="12.5" x14ac:dyDescent="0.25">
      <c r="A51" s="71" t="s">
        <v>236</v>
      </c>
      <c r="B51" s="72">
        <v>45622</v>
      </c>
      <c r="C51" s="71" t="s">
        <v>233</v>
      </c>
      <c r="D51" s="40" t="s">
        <v>86</v>
      </c>
      <c r="E51" s="40" t="s">
        <v>165</v>
      </c>
      <c r="F51" s="40" t="s">
        <v>87</v>
      </c>
      <c r="G51" s="71"/>
      <c r="H51" s="40" t="s">
        <v>129</v>
      </c>
      <c r="I51" s="40" t="s">
        <v>241</v>
      </c>
      <c r="J51" s="70" t="s">
        <v>244</v>
      </c>
      <c r="K51" s="40" t="s">
        <v>90</v>
      </c>
      <c r="L51" s="40">
        <v>1</v>
      </c>
      <c r="M51" s="40" t="s">
        <v>91</v>
      </c>
      <c r="N51" s="40">
        <v>0.02</v>
      </c>
      <c r="O51" s="40" t="s">
        <v>92</v>
      </c>
      <c r="P51" s="40" t="s">
        <v>93</v>
      </c>
      <c r="Q51" s="70"/>
      <c r="R51" s="35" t="s">
        <v>94</v>
      </c>
      <c r="S51" s="36" t="s">
        <v>95</v>
      </c>
      <c r="T51" s="35" t="s">
        <v>105</v>
      </c>
      <c r="U51" s="36" t="s">
        <v>97</v>
      </c>
      <c r="V51" s="35" t="s">
        <v>106</v>
      </c>
      <c r="W51" s="37">
        <v>1</v>
      </c>
      <c r="X51" s="74">
        <v>1.57</v>
      </c>
      <c r="Y51" s="38" t="s">
        <v>107</v>
      </c>
      <c r="Z51" s="35" t="s">
        <v>108</v>
      </c>
      <c r="AA51" s="35" t="s">
        <v>109</v>
      </c>
      <c r="AB51" s="35" t="s">
        <v>109</v>
      </c>
      <c r="AC51" s="75">
        <v>45621</v>
      </c>
      <c r="AD51" s="60"/>
    </row>
    <row r="52" spans="1:30" ht="12.5" x14ac:dyDescent="0.25">
      <c r="A52" s="71" t="s">
        <v>235</v>
      </c>
      <c r="B52" s="72">
        <v>45622</v>
      </c>
      <c r="C52" s="71" t="s">
        <v>233</v>
      </c>
      <c r="D52" s="40" t="s">
        <v>86</v>
      </c>
      <c r="E52" s="40" t="s">
        <v>165</v>
      </c>
      <c r="F52" s="40" t="s">
        <v>87</v>
      </c>
      <c r="G52" s="71"/>
      <c r="H52" s="40" t="s">
        <v>129</v>
      </c>
      <c r="I52" s="40" t="s">
        <v>241</v>
      </c>
      <c r="J52" s="70" t="s">
        <v>245</v>
      </c>
      <c r="K52" s="40" t="s">
        <v>90</v>
      </c>
      <c r="L52" s="40">
        <v>1</v>
      </c>
      <c r="M52" s="40" t="s">
        <v>91</v>
      </c>
      <c r="N52" s="40">
        <v>0.02</v>
      </c>
      <c r="O52" s="40" t="s">
        <v>92</v>
      </c>
      <c r="P52" s="40" t="s">
        <v>93</v>
      </c>
      <c r="Q52" s="70"/>
      <c r="R52" s="35" t="s">
        <v>94</v>
      </c>
      <c r="S52" s="36" t="s">
        <v>95</v>
      </c>
      <c r="T52" s="35" t="s">
        <v>96</v>
      </c>
      <c r="U52" s="36" t="s">
        <v>97</v>
      </c>
      <c r="V52" s="35" t="s">
        <v>98</v>
      </c>
      <c r="W52" s="37">
        <v>1</v>
      </c>
      <c r="X52" s="74">
        <v>11.8</v>
      </c>
      <c r="Y52" s="38" t="s">
        <v>107</v>
      </c>
      <c r="Z52" s="35" t="s">
        <v>108</v>
      </c>
      <c r="AA52" s="35" t="s">
        <v>109</v>
      </c>
      <c r="AB52" s="35" t="s">
        <v>109</v>
      </c>
      <c r="AC52" s="75">
        <v>45621</v>
      </c>
      <c r="AD52" s="60"/>
    </row>
    <row r="53" spans="1:30" ht="12.5" x14ac:dyDescent="0.25">
      <c r="A53" s="71" t="s">
        <v>235</v>
      </c>
      <c r="B53" s="72">
        <v>45622</v>
      </c>
      <c r="C53" s="71" t="s">
        <v>233</v>
      </c>
      <c r="D53" s="40" t="s">
        <v>86</v>
      </c>
      <c r="E53" s="40" t="s">
        <v>165</v>
      </c>
      <c r="F53" s="40" t="s">
        <v>87</v>
      </c>
      <c r="G53" s="71"/>
      <c r="H53" s="40" t="s">
        <v>129</v>
      </c>
      <c r="I53" s="40" t="s">
        <v>241</v>
      </c>
      <c r="J53" s="70" t="s">
        <v>245</v>
      </c>
      <c r="K53" s="40" t="s">
        <v>90</v>
      </c>
      <c r="L53" s="40">
        <v>1</v>
      </c>
      <c r="M53" s="40" t="s">
        <v>91</v>
      </c>
      <c r="N53" s="40">
        <v>0.02</v>
      </c>
      <c r="O53" s="40" t="s">
        <v>92</v>
      </c>
      <c r="P53" s="40" t="s">
        <v>93</v>
      </c>
      <c r="Q53" s="70"/>
      <c r="R53" s="35" t="s">
        <v>94</v>
      </c>
      <c r="S53" s="36" t="s">
        <v>95</v>
      </c>
      <c r="T53" s="35" t="s">
        <v>99</v>
      </c>
      <c r="U53" s="36" t="s">
        <v>97</v>
      </c>
      <c r="V53" s="35" t="s">
        <v>100</v>
      </c>
      <c r="W53" s="37">
        <v>1</v>
      </c>
      <c r="X53" s="74">
        <v>8.3699999999999992</v>
      </c>
      <c r="Y53" s="38" t="s">
        <v>107</v>
      </c>
      <c r="Z53" s="35" t="s">
        <v>108</v>
      </c>
      <c r="AA53" s="35" t="s">
        <v>109</v>
      </c>
      <c r="AB53" s="35" t="s">
        <v>109</v>
      </c>
      <c r="AC53" s="75">
        <v>45621</v>
      </c>
      <c r="AD53" s="60"/>
    </row>
    <row r="54" spans="1:30" ht="12.5" x14ac:dyDescent="0.25">
      <c r="A54" s="71" t="s">
        <v>235</v>
      </c>
      <c r="B54" s="72">
        <v>45622</v>
      </c>
      <c r="C54" s="71" t="s">
        <v>233</v>
      </c>
      <c r="D54" s="40" t="s">
        <v>86</v>
      </c>
      <c r="E54" s="40" t="s">
        <v>165</v>
      </c>
      <c r="F54" s="40" t="s">
        <v>87</v>
      </c>
      <c r="G54" s="71"/>
      <c r="H54" s="40" t="s">
        <v>129</v>
      </c>
      <c r="I54" s="40" t="s">
        <v>241</v>
      </c>
      <c r="J54" s="70" t="s">
        <v>245</v>
      </c>
      <c r="K54" s="40" t="s">
        <v>90</v>
      </c>
      <c r="L54" s="40">
        <v>1</v>
      </c>
      <c r="M54" s="40" t="s">
        <v>91</v>
      </c>
      <c r="N54" s="40">
        <v>0.02</v>
      </c>
      <c r="O54" s="40" t="s">
        <v>92</v>
      </c>
      <c r="P54" s="40" t="s">
        <v>93</v>
      </c>
      <c r="Q54" s="70"/>
      <c r="R54" s="35" t="s">
        <v>94</v>
      </c>
      <c r="S54" s="36" t="s">
        <v>95</v>
      </c>
      <c r="T54" s="35" t="s">
        <v>101</v>
      </c>
      <c r="U54" s="36" t="s">
        <v>97</v>
      </c>
      <c r="V54" s="35" t="s">
        <v>102</v>
      </c>
      <c r="W54" s="37">
        <v>1</v>
      </c>
      <c r="X54" s="74">
        <v>10.26</v>
      </c>
      <c r="Y54" s="38" t="s">
        <v>107</v>
      </c>
      <c r="Z54" s="35" t="s">
        <v>108</v>
      </c>
      <c r="AA54" s="35" t="s">
        <v>109</v>
      </c>
      <c r="AB54" s="35" t="s">
        <v>109</v>
      </c>
      <c r="AC54" s="75">
        <v>45621</v>
      </c>
      <c r="AD54" s="60"/>
    </row>
    <row r="55" spans="1:30" ht="12.5" x14ac:dyDescent="0.25">
      <c r="A55" s="71" t="s">
        <v>235</v>
      </c>
      <c r="B55" s="72">
        <v>45622</v>
      </c>
      <c r="C55" s="71" t="s">
        <v>233</v>
      </c>
      <c r="D55" s="40" t="s">
        <v>86</v>
      </c>
      <c r="E55" s="40" t="s">
        <v>165</v>
      </c>
      <c r="F55" s="40" t="s">
        <v>87</v>
      </c>
      <c r="G55" s="71"/>
      <c r="H55" s="40" t="s">
        <v>129</v>
      </c>
      <c r="I55" s="40" t="s">
        <v>241</v>
      </c>
      <c r="J55" s="70" t="s">
        <v>245</v>
      </c>
      <c r="K55" s="40" t="s">
        <v>90</v>
      </c>
      <c r="L55" s="40">
        <v>1</v>
      </c>
      <c r="M55" s="40" t="s">
        <v>91</v>
      </c>
      <c r="N55" s="40">
        <v>0.02</v>
      </c>
      <c r="O55" s="40" t="s">
        <v>92</v>
      </c>
      <c r="P55" s="40" t="s">
        <v>93</v>
      </c>
      <c r="Q55" s="70"/>
      <c r="R55" s="35" t="s">
        <v>94</v>
      </c>
      <c r="S55" s="36" t="s">
        <v>95</v>
      </c>
      <c r="T55" s="35" t="s">
        <v>103</v>
      </c>
      <c r="U55" s="36" t="s">
        <v>97</v>
      </c>
      <c r="V55" s="35" t="s">
        <v>104</v>
      </c>
      <c r="W55" s="37">
        <v>1</v>
      </c>
      <c r="X55" s="74">
        <v>559</v>
      </c>
      <c r="Y55" s="38" t="s">
        <v>107</v>
      </c>
      <c r="Z55" s="35" t="s">
        <v>108</v>
      </c>
      <c r="AA55" s="35" t="s">
        <v>109</v>
      </c>
      <c r="AB55" s="35" t="s">
        <v>109</v>
      </c>
      <c r="AC55" s="75">
        <v>45621</v>
      </c>
      <c r="AD55" s="60"/>
    </row>
    <row r="56" spans="1:30" ht="12.5" x14ac:dyDescent="0.25">
      <c r="A56" s="130" t="s">
        <v>235</v>
      </c>
      <c r="B56" s="131">
        <v>45622</v>
      </c>
      <c r="C56" s="130" t="s">
        <v>233</v>
      </c>
      <c r="D56" s="132" t="s">
        <v>86</v>
      </c>
      <c r="E56" s="132" t="s">
        <v>165</v>
      </c>
      <c r="F56" s="132" t="s">
        <v>87</v>
      </c>
      <c r="G56" s="130"/>
      <c r="H56" s="132" t="s">
        <v>129</v>
      </c>
      <c r="I56" s="132" t="s">
        <v>241</v>
      </c>
      <c r="J56" s="133" t="s">
        <v>245</v>
      </c>
      <c r="K56" s="132" t="s">
        <v>90</v>
      </c>
      <c r="L56" s="132">
        <v>1</v>
      </c>
      <c r="M56" s="132" t="s">
        <v>91</v>
      </c>
      <c r="N56" s="132">
        <v>0.02</v>
      </c>
      <c r="O56" s="132" t="s">
        <v>92</v>
      </c>
      <c r="P56" s="132" t="s">
        <v>93</v>
      </c>
      <c r="Q56" s="133"/>
      <c r="R56" s="134" t="s">
        <v>94</v>
      </c>
      <c r="S56" s="135" t="s">
        <v>95</v>
      </c>
      <c r="T56" s="134" t="s">
        <v>105</v>
      </c>
      <c r="U56" s="135" t="s">
        <v>97</v>
      </c>
      <c r="V56" s="134" t="s">
        <v>106</v>
      </c>
      <c r="W56" s="136">
        <v>1</v>
      </c>
      <c r="X56" s="137">
        <v>170.6</v>
      </c>
      <c r="Y56" s="138" t="s">
        <v>107</v>
      </c>
      <c r="Z56" s="134" t="s">
        <v>108</v>
      </c>
      <c r="AA56" s="134" t="s">
        <v>109</v>
      </c>
      <c r="AB56" s="134" t="s">
        <v>109</v>
      </c>
      <c r="AC56" s="139">
        <v>45621</v>
      </c>
      <c r="AD56" s="140"/>
    </row>
  </sheetData>
  <sheetProtection formatColumns="0" formatRows="0" insertRows="0" deleteRows="0" sort="0" autoFilter="0"/>
  <phoneticPr fontId="2" type="noConversion"/>
  <conditionalFormatting sqref="J2:J65536">
    <cfRule type="cellIs" dxfId="11" priority="1" operator="equal">
      <formula>""</formula>
    </cfRule>
    <cfRule type="expression" dxfId="10" priority="2">
      <formula>LEN($J2)&lt;&gt;5</formula>
    </cfRule>
    <cfRule type="expression" dxfId="9" priority="3">
      <formula>ISERROR(FIND(":",$J2))</formula>
    </cfRule>
    <cfRule type="expression" dxfId="8" priority="9">
      <formula>CELL("format",$J2)&lt;&gt;"G"</formula>
    </cfRule>
  </conditionalFormatting>
  <pageMargins left="0.75" right="0.75" top="1" bottom="1" header="0.5" footer="0.5"/>
  <pageSetup orientation="portrait" horizontalDpi="1200" verticalDpi="1200" r:id="rId1"/>
  <headerFooter alignWithMargins="0"/>
  <legacyDrawing r:id="rId2"/>
  <tableParts count="1">
    <tablePart r:id="rId3"/>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7461-7A39-4354-A0DD-D58A1F582CED}">
  <sheetPr codeName="Sheet5"/>
  <dimension ref="A1:AC56"/>
  <sheetViews>
    <sheetView zoomScaleNormal="89" zoomScaleSheetLayoutView="41" workbookViewId="0">
      <pane ySplit="1" topLeftCell="A45" activePane="bottomLeft" state="frozen"/>
      <selection pane="bottomLeft" activeCell="C36" sqref="C36"/>
    </sheetView>
  </sheetViews>
  <sheetFormatPr defaultColWidth="7.7265625" defaultRowHeight="10" x14ac:dyDescent="0.2"/>
  <cols>
    <col min="1" max="1" width="15.453125" style="1" bestFit="1" customWidth="1"/>
    <col min="2" max="2" width="11.26953125" style="2" bestFit="1" customWidth="1"/>
    <col min="3" max="3" width="13.26953125" style="1" bestFit="1" customWidth="1"/>
    <col min="4" max="4" width="4.26953125" style="1" bestFit="1" customWidth="1"/>
    <col min="5" max="5" width="16.453125" style="1" bestFit="1" customWidth="1"/>
    <col min="6" max="6" width="8.453125" style="1" bestFit="1" customWidth="1"/>
    <col min="7" max="7" width="6.453125" style="1" customWidth="1"/>
    <col min="8" max="8" width="10.453125" style="1" bestFit="1" customWidth="1"/>
    <col min="9" max="9" width="7.81640625" style="1" bestFit="1" customWidth="1"/>
    <col min="10" max="10" width="7.1796875" style="5" customWidth="1"/>
    <col min="11" max="11" width="13.81640625" style="5" customWidth="1"/>
    <col min="12" max="12" width="6" style="7" customWidth="1"/>
    <col min="13" max="13" width="7.7265625" style="5" customWidth="1"/>
    <col min="14" max="14" width="3" style="7" bestFit="1" customWidth="1"/>
    <col min="15" max="15" width="11.453125" style="5" bestFit="1" customWidth="1"/>
    <col min="16" max="16" width="15.81640625" style="5" bestFit="1" customWidth="1"/>
    <col min="17" max="17" width="16.453125" style="5" bestFit="1" customWidth="1"/>
    <col min="18" max="18" width="8.453125" style="5" customWidth="1"/>
    <col min="19" max="19" width="7.81640625" style="5" customWidth="1"/>
    <col min="20" max="20" width="14.26953125" style="5" bestFit="1" customWidth="1"/>
    <col min="21" max="21" width="6.54296875" style="5" customWidth="1"/>
    <col min="22" max="22" width="7.1796875" style="5" customWidth="1"/>
    <col min="23" max="23" width="6.54296875" style="5" customWidth="1"/>
    <col min="24" max="24" width="6.7265625" style="5" customWidth="1"/>
    <col min="25" max="25" width="7.7265625" style="5" customWidth="1"/>
    <col min="26" max="26" width="17" style="5" bestFit="1" customWidth="1"/>
    <col min="27" max="16384" width="7.7265625" style="4"/>
  </cols>
  <sheetData>
    <row r="1" spans="1:29" s="3" customFormat="1" ht="127" thickTop="1" x14ac:dyDescent="0.25">
      <c r="A1" s="42" t="s">
        <v>14</v>
      </c>
      <c r="B1" s="43" t="s">
        <v>15</v>
      </c>
      <c r="C1" s="44" t="s">
        <v>33</v>
      </c>
      <c r="D1" s="45" t="s">
        <v>25</v>
      </c>
      <c r="E1" s="45" t="s">
        <v>26</v>
      </c>
      <c r="F1" s="45" t="s">
        <v>16</v>
      </c>
      <c r="G1" s="46" t="s">
        <v>17</v>
      </c>
      <c r="H1" s="47" t="s">
        <v>27</v>
      </c>
      <c r="I1" s="46" t="s">
        <v>11</v>
      </c>
      <c r="J1" s="48" t="s">
        <v>28</v>
      </c>
      <c r="K1" s="49" t="s">
        <v>29</v>
      </c>
      <c r="L1" s="61" t="s">
        <v>30</v>
      </c>
      <c r="M1" s="51" t="s">
        <v>36</v>
      </c>
      <c r="N1" s="62" t="s">
        <v>40</v>
      </c>
      <c r="O1" s="42" t="s">
        <v>20</v>
      </c>
      <c r="P1" s="44" t="s">
        <v>37</v>
      </c>
      <c r="Q1" s="44" t="s">
        <v>21</v>
      </c>
      <c r="R1" s="44" t="s">
        <v>38</v>
      </c>
      <c r="S1" s="44" t="s">
        <v>39</v>
      </c>
      <c r="T1" s="63" t="s">
        <v>41</v>
      </c>
      <c r="U1" s="44" t="s">
        <v>22</v>
      </c>
      <c r="V1" s="44" t="s">
        <v>35</v>
      </c>
      <c r="W1" s="44" t="s">
        <v>34</v>
      </c>
      <c r="X1" s="45" t="s">
        <v>43</v>
      </c>
      <c r="Y1" s="45" t="s">
        <v>44</v>
      </c>
      <c r="Z1" s="58" t="s">
        <v>42</v>
      </c>
    </row>
    <row r="2" spans="1:29" s="14" customFormat="1" ht="12.5" x14ac:dyDescent="0.25">
      <c r="A2" s="71" t="s">
        <v>234</v>
      </c>
      <c r="B2" s="68">
        <v>45336</v>
      </c>
      <c r="C2" s="40" t="s">
        <v>233</v>
      </c>
      <c r="D2" s="40" t="s">
        <v>86</v>
      </c>
      <c r="E2" s="40" t="s">
        <v>165</v>
      </c>
      <c r="F2" s="40" t="s">
        <v>87</v>
      </c>
      <c r="G2" s="40"/>
      <c r="H2" s="40" t="s">
        <v>129</v>
      </c>
      <c r="I2" s="40" t="s">
        <v>241</v>
      </c>
      <c r="J2" s="69" t="s">
        <v>110</v>
      </c>
      <c r="K2" s="35" t="s">
        <v>115</v>
      </c>
      <c r="L2" s="39">
        <v>1</v>
      </c>
      <c r="M2" s="40" t="s">
        <v>108</v>
      </c>
      <c r="N2" s="41"/>
      <c r="O2" s="66" t="s">
        <v>116</v>
      </c>
      <c r="P2" s="66" t="s">
        <v>117</v>
      </c>
      <c r="Q2" s="67" t="s">
        <v>118</v>
      </c>
      <c r="R2" s="66" t="s">
        <v>108</v>
      </c>
      <c r="S2" s="66" t="s">
        <v>108</v>
      </c>
      <c r="T2" s="35" t="s">
        <v>123</v>
      </c>
      <c r="U2" s="36"/>
      <c r="V2" s="66" t="s">
        <v>107</v>
      </c>
      <c r="W2" s="66" t="s">
        <v>108</v>
      </c>
      <c r="X2" s="66" t="s">
        <v>109</v>
      </c>
      <c r="Y2" s="66" t="s">
        <v>109</v>
      </c>
      <c r="Z2" s="66"/>
      <c r="AA2" s="64"/>
      <c r="AB2" s="64"/>
      <c r="AC2" s="65"/>
    </row>
    <row r="3" spans="1:29" s="14" customFormat="1" ht="12.5" x14ac:dyDescent="0.25">
      <c r="A3" s="71" t="s">
        <v>234</v>
      </c>
      <c r="B3" s="68">
        <v>45336</v>
      </c>
      <c r="C3" s="40" t="s">
        <v>233</v>
      </c>
      <c r="D3" s="40" t="s">
        <v>86</v>
      </c>
      <c r="E3" s="40" t="s">
        <v>165</v>
      </c>
      <c r="F3" s="40" t="s">
        <v>87</v>
      </c>
      <c r="G3" s="40"/>
      <c r="H3" s="40" t="s">
        <v>129</v>
      </c>
      <c r="I3" s="40" t="s">
        <v>241</v>
      </c>
      <c r="J3" s="69" t="s">
        <v>110</v>
      </c>
      <c r="K3" s="35" t="s">
        <v>115</v>
      </c>
      <c r="L3" s="39">
        <v>1</v>
      </c>
      <c r="M3" s="40" t="s">
        <v>108</v>
      </c>
      <c r="N3" s="41"/>
      <c r="O3" s="66" t="s">
        <v>94</v>
      </c>
      <c r="P3" s="66" t="s">
        <v>117</v>
      </c>
      <c r="Q3" s="66" t="s">
        <v>119</v>
      </c>
      <c r="R3" s="66" t="s">
        <v>108</v>
      </c>
      <c r="S3" s="66" t="s">
        <v>108</v>
      </c>
      <c r="T3" s="40" t="s">
        <v>124</v>
      </c>
      <c r="U3" s="40"/>
      <c r="V3" s="66" t="s">
        <v>107</v>
      </c>
      <c r="W3" s="66" t="s">
        <v>108</v>
      </c>
      <c r="X3" s="66" t="s">
        <v>109</v>
      </c>
      <c r="Y3" s="66" t="s">
        <v>109</v>
      </c>
      <c r="Z3" s="66"/>
    </row>
    <row r="4" spans="1:29" s="14" customFormat="1" ht="12.5" x14ac:dyDescent="0.25">
      <c r="A4" s="71" t="s">
        <v>234</v>
      </c>
      <c r="B4" s="68">
        <v>45336</v>
      </c>
      <c r="C4" s="40" t="s">
        <v>233</v>
      </c>
      <c r="D4" s="40" t="s">
        <v>86</v>
      </c>
      <c r="E4" s="40" t="s">
        <v>165</v>
      </c>
      <c r="F4" s="40" t="s">
        <v>87</v>
      </c>
      <c r="G4" s="40"/>
      <c r="H4" s="40" t="s">
        <v>129</v>
      </c>
      <c r="I4" s="40" t="s">
        <v>241</v>
      </c>
      <c r="J4" s="69" t="s">
        <v>110</v>
      </c>
      <c r="K4" s="35" t="s">
        <v>115</v>
      </c>
      <c r="L4" s="39">
        <v>1</v>
      </c>
      <c r="M4" s="40" t="s">
        <v>108</v>
      </c>
      <c r="N4" s="41"/>
      <c r="O4" s="66" t="s">
        <v>94</v>
      </c>
      <c r="P4" s="66" t="s">
        <v>117</v>
      </c>
      <c r="Q4" s="66" t="s">
        <v>120</v>
      </c>
      <c r="R4" s="66" t="s">
        <v>108</v>
      </c>
      <c r="S4" s="66" t="s">
        <v>108</v>
      </c>
      <c r="T4" s="40" t="s">
        <v>125</v>
      </c>
      <c r="U4" s="40"/>
      <c r="V4" s="66" t="s">
        <v>107</v>
      </c>
      <c r="W4" s="66" t="s">
        <v>108</v>
      </c>
      <c r="X4" s="66" t="s">
        <v>109</v>
      </c>
      <c r="Y4" s="66" t="s">
        <v>109</v>
      </c>
      <c r="Z4" s="66"/>
    </row>
    <row r="5" spans="1:29" s="14" customFormat="1" ht="12.5" x14ac:dyDescent="0.25">
      <c r="A5" s="71" t="s">
        <v>234</v>
      </c>
      <c r="B5" s="68">
        <v>45336</v>
      </c>
      <c r="C5" s="40" t="s">
        <v>233</v>
      </c>
      <c r="D5" s="40" t="s">
        <v>86</v>
      </c>
      <c r="E5" s="40" t="s">
        <v>165</v>
      </c>
      <c r="F5" s="40" t="s">
        <v>87</v>
      </c>
      <c r="G5" s="40"/>
      <c r="H5" s="40" t="s">
        <v>129</v>
      </c>
      <c r="I5" s="40" t="s">
        <v>241</v>
      </c>
      <c r="J5" s="69" t="s">
        <v>110</v>
      </c>
      <c r="K5" s="35" t="s">
        <v>115</v>
      </c>
      <c r="L5" s="39">
        <v>1</v>
      </c>
      <c r="M5" s="40" t="s">
        <v>108</v>
      </c>
      <c r="N5" s="41"/>
      <c r="O5" s="66" t="s">
        <v>116</v>
      </c>
      <c r="P5" s="66" t="s">
        <v>117</v>
      </c>
      <c r="Q5" s="67" t="s">
        <v>121</v>
      </c>
      <c r="R5" s="66" t="s">
        <v>108</v>
      </c>
      <c r="S5" s="66" t="s">
        <v>108</v>
      </c>
      <c r="T5" s="66" t="s">
        <v>108</v>
      </c>
      <c r="U5" s="40"/>
      <c r="V5" s="66" t="s">
        <v>107</v>
      </c>
      <c r="W5" s="66" t="s">
        <v>108</v>
      </c>
      <c r="X5" s="66" t="s">
        <v>109</v>
      </c>
      <c r="Y5" s="66" t="s">
        <v>109</v>
      </c>
      <c r="Z5" s="66"/>
    </row>
    <row r="6" spans="1:29" s="14" customFormat="1" ht="12.5" x14ac:dyDescent="0.25">
      <c r="A6" s="71" t="s">
        <v>234</v>
      </c>
      <c r="B6" s="68">
        <v>45336</v>
      </c>
      <c r="C6" s="40" t="s">
        <v>233</v>
      </c>
      <c r="D6" s="40" t="s">
        <v>86</v>
      </c>
      <c r="E6" s="40" t="s">
        <v>165</v>
      </c>
      <c r="F6" s="40" t="s">
        <v>87</v>
      </c>
      <c r="G6" s="40"/>
      <c r="H6" s="40" t="s">
        <v>129</v>
      </c>
      <c r="I6" s="40" t="s">
        <v>241</v>
      </c>
      <c r="J6" s="69" t="s">
        <v>110</v>
      </c>
      <c r="K6" s="35" t="s">
        <v>115</v>
      </c>
      <c r="L6" s="39">
        <v>1</v>
      </c>
      <c r="M6" s="40" t="s">
        <v>108</v>
      </c>
      <c r="N6" s="41"/>
      <c r="O6" s="66" t="s">
        <v>94</v>
      </c>
      <c r="P6" s="66" t="s">
        <v>117</v>
      </c>
      <c r="Q6" s="66" t="s">
        <v>122</v>
      </c>
      <c r="R6" s="66" t="s">
        <v>108</v>
      </c>
      <c r="S6" s="66" t="s">
        <v>108</v>
      </c>
      <c r="T6" s="66" t="s">
        <v>108</v>
      </c>
      <c r="U6" s="40"/>
      <c r="V6" s="66" t="s">
        <v>107</v>
      </c>
      <c r="W6" s="66" t="s">
        <v>108</v>
      </c>
      <c r="X6" s="66" t="s">
        <v>109</v>
      </c>
      <c r="Y6" s="66" t="s">
        <v>109</v>
      </c>
      <c r="Z6" s="66"/>
    </row>
    <row r="7" spans="1:29" s="14" customFormat="1" ht="12.5" x14ac:dyDescent="0.25">
      <c r="A7" s="71" t="s">
        <v>236</v>
      </c>
      <c r="B7" s="68">
        <v>45336</v>
      </c>
      <c r="C7" s="40" t="s">
        <v>233</v>
      </c>
      <c r="D7" s="40" t="s">
        <v>86</v>
      </c>
      <c r="E7" s="40" t="s">
        <v>165</v>
      </c>
      <c r="F7" s="40" t="s">
        <v>87</v>
      </c>
      <c r="G7" s="40"/>
      <c r="H7" s="40" t="s">
        <v>129</v>
      </c>
      <c r="I7" s="40" t="s">
        <v>241</v>
      </c>
      <c r="J7" s="69" t="s">
        <v>112</v>
      </c>
      <c r="K7" s="35" t="s">
        <v>115</v>
      </c>
      <c r="L7" s="39">
        <v>1</v>
      </c>
      <c r="M7" s="40" t="s">
        <v>108</v>
      </c>
      <c r="N7" s="41"/>
      <c r="O7" s="66" t="s">
        <v>116</v>
      </c>
      <c r="P7" s="66" t="s">
        <v>117</v>
      </c>
      <c r="Q7" s="67" t="s">
        <v>118</v>
      </c>
      <c r="R7" s="66" t="s">
        <v>108</v>
      </c>
      <c r="S7" s="66" t="s">
        <v>108</v>
      </c>
      <c r="T7" s="40" t="s">
        <v>123</v>
      </c>
      <c r="U7" s="40"/>
      <c r="V7" s="66" t="s">
        <v>107</v>
      </c>
      <c r="W7" s="66" t="s">
        <v>108</v>
      </c>
      <c r="X7" s="66" t="s">
        <v>109</v>
      </c>
      <c r="Y7" s="66" t="s">
        <v>109</v>
      </c>
      <c r="Z7" s="66"/>
    </row>
    <row r="8" spans="1:29" s="14" customFormat="1" ht="12.5" x14ac:dyDescent="0.25">
      <c r="A8" s="71" t="s">
        <v>236</v>
      </c>
      <c r="B8" s="68">
        <v>45336</v>
      </c>
      <c r="C8" s="40" t="s">
        <v>233</v>
      </c>
      <c r="D8" s="40" t="s">
        <v>86</v>
      </c>
      <c r="E8" s="40" t="s">
        <v>165</v>
      </c>
      <c r="F8" s="40" t="s">
        <v>87</v>
      </c>
      <c r="G8" s="40"/>
      <c r="H8" s="40" t="s">
        <v>129</v>
      </c>
      <c r="I8" s="40" t="s">
        <v>241</v>
      </c>
      <c r="J8" s="69" t="s">
        <v>112</v>
      </c>
      <c r="K8" s="35" t="s">
        <v>115</v>
      </c>
      <c r="L8" s="39">
        <v>1</v>
      </c>
      <c r="M8" s="40" t="s">
        <v>108</v>
      </c>
      <c r="N8" s="41"/>
      <c r="O8" s="66" t="s">
        <v>94</v>
      </c>
      <c r="P8" s="66" t="s">
        <v>117</v>
      </c>
      <c r="Q8" s="66" t="s">
        <v>119</v>
      </c>
      <c r="R8" s="66" t="s">
        <v>108</v>
      </c>
      <c r="S8" s="66" t="s">
        <v>108</v>
      </c>
      <c r="T8" s="40" t="s">
        <v>124</v>
      </c>
      <c r="U8" s="40"/>
      <c r="V8" s="66" t="s">
        <v>107</v>
      </c>
      <c r="W8" s="66" t="s">
        <v>108</v>
      </c>
      <c r="X8" s="66" t="s">
        <v>109</v>
      </c>
      <c r="Y8" s="66" t="s">
        <v>109</v>
      </c>
      <c r="Z8" s="66"/>
    </row>
    <row r="9" spans="1:29" s="14" customFormat="1" ht="12.5" x14ac:dyDescent="0.25">
      <c r="A9" s="71" t="s">
        <v>236</v>
      </c>
      <c r="B9" s="68">
        <v>45336</v>
      </c>
      <c r="C9" s="40" t="s">
        <v>233</v>
      </c>
      <c r="D9" s="40" t="s">
        <v>86</v>
      </c>
      <c r="E9" s="40" t="s">
        <v>165</v>
      </c>
      <c r="F9" s="40" t="s">
        <v>87</v>
      </c>
      <c r="G9" s="40"/>
      <c r="H9" s="40" t="s">
        <v>129</v>
      </c>
      <c r="I9" s="40" t="s">
        <v>241</v>
      </c>
      <c r="J9" s="69" t="s">
        <v>112</v>
      </c>
      <c r="K9" s="35" t="s">
        <v>115</v>
      </c>
      <c r="L9" s="39">
        <v>1</v>
      </c>
      <c r="M9" s="40" t="s">
        <v>108</v>
      </c>
      <c r="N9" s="41"/>
      <c r="O9" s="66" t="s">
        <v>94</v>
      </c>
      <c r="P9" s="66" t="s">
        <v>117</v>
      </c>
      <c r="Q9" s="66" t="s">
        <v>120</v>
      </c>
      <c r="R9" s="66" t="s">
        <v>108</v>
      </c>
      <c r="S9" s="66" t="s">
        <v>108</v>
      </c>
      <c r="T9" s="40" t="s">
        <v>108</v>
      </c>
      <c r="U9" s="40"/>
      <c r="V9" s="66" t="s">
        <v>107</v>
      </c>
      <c r="W9" s="66" t="s">
        <v>108</v>
      </c>
      <c r="X9" s="66" t="s">
        <v>109</v>
      </c>
      <c r="Y9" s="66" t="s">
        <v>109</v>
      </c>
      <c r="Z9" s="66"/>
    </row>
    <row r="10" spans="1:29" s="14" customFormat="1" ht="12.5" x14ac:dyDescent="0.25">
      <c r="A10" s="71" t="s">
        <v>236</v>
      </c>
      <c r="B10" s="68">
        <v>45336</v>
      </c>
      <c r="C10" s="40" t="s">
        <v>233</v>
      </c>
      <c r="D10" s="40" t="s">
        <v>86</v>
      </c>
      <c r="E10" s="40" t="s">
        <v>165</v>
      </c>
      <c r="F10" s="40" t="s">
        <v>87</v>
      </c>
      <c r="G10" s="40"/>
      <c r="H10" s="40" t="s">
        <v>129</v>
      </c>
      <c r="I10" s="40" t="s">
        <v>241</v>
      </c>
      <c r="J10" s="69" t="s">
        <v>112</v>
      </c>
      <c r="K10" s="35" t="s">
        <v>115</v>
      </c>
      <c r="L10" s="39">
        <v>1</v>
      </c>
      <c r="M10" s="40" t="s">
        <v>108</v>
      </c>
      <c r="N10" s="41"/>
      <c r="O10" s="66" t="s">
        <v>116</v>
      </c>
      <c r="P10" s="66" t="s">
        <v>117</v>
      </c>
      <c r="Q10" s="67" t="s">
        <v>121</v>
      </c>
      <c r="R10" s="66" t="s">
        <v>108</v>
      </c>
      <c r="S10" s="66" t="s">
        <v>108</v>
      </c>
      <c r="T10" s="40" t="s">
        <v>108</v>
      </c>
      <c r="U10" s="40"/>
      <c r="V10" s="66" t="s">
        <v>107</v>
      </c>
      <c r="W10" s="66" t="s">
        <v>108</v>
      </c>
      <c r="X10" s="66" t="s">
        <v>109</v>
      </c>
      <c r="Y10" s="66" t="s">
        <v>109</v>
      </c>
      <c r="Z10" s="66"/>
    </row>
    <row r="11" spans="1:29" s="14" customFormat="1" ht="13.5" customHeight="1" x14ac:dyDescent="0.25">
      <c r="A11" s="71" t="s">
        <v>236</v>
      </c>
      <c r="B11" s="68">
        <v>45336</v>
      </c>
      <c r="C11" s="71" t="s">
        <v>233</v>
      </c>
      <c r="D11" s="40" t="s">
        <v>86</v>
      </c>
      <c r="E11" s="40" t="s">
        <v>165</v>
      </c>
      <c r="F11" s="40" t="s">
        <v>87</v>
      </c>
      <c r="G11" s="71"/>
      <c r="H11" s="40" t="s">
        <v>129</v>
      </c>
      <c r="I11" s="40" t="s">
        <v>241</v>
      </c>
      <c r="J11" s="69" t="s">
        <v>112</v>
      </c>
      <c r="K11" s="35" t="s">
        <v>115</v>
      </c>
      <c r="L11" s="39">
        <v>1</v>
      </c>
      <c r="M11" s="40" t="s">
        <v>108</v>
      </c>
      <c r="N11" s="41"/>
      <c r="O11" s="66" t="s">
        <v>94</v>
      </c>
      <c r="P11" s="66" t="s">
        <v>117</v>
      </c>
      <c r="Q11" s="66" t="s">
        <v>122</v>
      </c>
      <c r="R11" s="66" t="s">
        <v>108</v>
      </c>
      <c r="S11" s="66" t="s">
        <v>108</v>
      </c>
      <c r="T11" s="40" t="s">
        <v>126</v>
      </c>
      <c r="U11" s="40"/>
      <c r="V11" s="66" t="s">
        <v>107</v>
      </c>
      <c r="W11" s="66" t="s">
        <v>108</v>
      </c>
      <c r="X11" s="66" t="s">
        <v>109</v>
      </c>
      <c r="Y11" s="66" t="s">
        <v>109</v>
      </c>
      <c r="Z11" s="66"/>
    </row>
    <row r="12" spans="1:29" s="14" customFormat="1" ht="12.5" x14ac:dyDescent="0.25">
      <c r="A12" s="71" t="s">
        <v>235</v>
      </c>
      <c r="B12" s="68">
        <v>45336</v>
      </c>
      <c r="C12" s="71" t="s">
        <v>233</v>
      </c>
      <c r="D12" s="40" t="s">
        <v>86</v>
      </c>
      <c r="E12" s="40" t="s">
        <v>165</v>
      </c>
      <c r="F12" s="40" t="s">
        <v>87</v>
      </c>
      <c r="G12" s="71"/>
      <c r="H12" s="40" t="s">
        <v>129</v>
      </c>
      <c r="I12" s="40" t="s">
        <v>241</v>
      </c>
      <c r="J12" s="69" t="s">
        <v>114</v>
      </c>
      <c r="K12" s="35" t="s">
        <v>115</v>
      </c>
      <c r="L12" s="39">
        <v>1</v>
      </c>
      <c r="M12" s="40" t="s">
        <v>108</v>
      </c>
      <c r="N12" s="41"/>
      <c r="O12" s="66" t="s">
        <v>116</v>
      </c>
      <c r="P12" s="66" t="s">
        <v>117</v>
      </c>
      <c r="Q12" s="67" t="s">
        <v>118</v>
      </c>
      <c r="R12" s="66" t="s">
        <v>108</v>
      </c>
      <c r="S12" s="66" t="s">
        <v>108</v>
      </c>
      <c r="T12" s="40" t="s">
        <v>123</v>
      </c>
      <c r="U12" s="40"/>
      <c r="V12" s="66" t="s">
        <v>107</v>
      </c>
      <c r="W12" s="66" t="s">
        <v>108</v>
      </c>
      <c r="X12" s="66" t="s">
        <v>109</v>
      </c>
      <c r="Y12" s="66" t="s">
        <v>109</v>
      </c>
      <c r="Z12" s="66"/>
    </row>
    <row r="13" spans="1:29" s="14" customFormat="1" ht="12.5" x14ac:dyDescent="0.25">
      <c r="A13" s="71" t="s">
        <v>235</v>
      </c>
      <c r="B13" s="68">
        <v>45336</v>
      </c>
      <c r="C13" s="71" t="s">
        <v>233</v>
      </c>
      <c r="D13" s="40" t="s">
        <v>86</v>
      </c>
      <c r="E13" s="40" t="s">
        <v>165</v>
      </c>
      <c r="F13" s="40" t="s">
        <v>87</v>
      </c>
      <c r="G13" s="71"/>
      <c r="H13" s="40" t="s">
        <v>129</v>
      </c>
      <c r="I13" s="40" t="s">
        <v>241</v>
      </c>
      <c r="J13" s="69" t="s">
        <v>114</v>
      </c>
      <c r="K13" s="35" t="s">
        <v>115</v>
      </c>
      <c r="L13" s="39">
        <v>1</v>
      </c>
      <c r="M13" s="40" t="s">
        <v>108</v>
      </c>
      <c r="N13" s="41"/>
      <c r="O13" s="66" t="s">
        <v>94</v>
      </c>
      <c r="P13" s="66" t="s">
        <v>117</v>
      </c>
      <c r="Q13" s="66" t="s">
        <v>119</v>
      </c>
      <c r="R13" s="66" t="s">
        <v>108</v>
      </c>
      <c r="S13" s="66" t="s">
        <v>108</v>
      </c>
      <c r="T13" s="40" t="s">
        <v>124</v>
      </c>
      <c r="U13" s="40"/>
      <c r="V13" s="66" t="s">
        <v>107</v>
      </c>
      <c r="W13" s="66" t="s">
        <v>108</v>
      </c>
      <c r="X13" s="66" t="s">
        <v>109</v>
      </c>
      <c r="Y13" s="66" t="s">
        <v>109</v>
      </c>
      <c r="Z13" s="66"/>
    </row>
    <row r="14" spans="1:29" s="14" customFormat="1" ht="12.5" x14ac:dyDescent="0.25">
      <c r="A14" s="71" t="s">
        <v>235</v>
      </c>
      <c r="B14" s="68">
        <v>45336</v>
      </c>
      <c r="C14" s="71" t="s">
        <v>233</v>
      </c>
      <c r="D14" s="40" t="s">
        <v>86</v>
      </c>
      <c r="E14" s="40" t="s">
        <v>165</v>
      </c>
      <c r="F14" s="40" t="s">
        <v>87</v>
      </c>
      <c r="G14" s="71"/>
      <c r="H14" s="40" t="s">
        <v>129</v>
      </c>
      <c r="I14" s="40" t="s">
        <v>241</v>
      </c>
      <c r="J14" s="69" t="s">
        <v>114</v>
      </c>
      <c r="K14" s="35" t="s">
        <v>115</v>
      </c>
      <c r="L14" s="39">
        <v>1</v>
      </c>
      <c r="M14" s="40" t="s">
        <v>108</v>
      </c>
      <c r="N14" s="41"/>
      <c r="O14" s="66" t="s">
        <v>94</v>
      </c>
      <c r="P14" s="66" t="s">
        <v>117</v>
      </c>
      <c r="Q14" s="66" t="s">
        <v>120</v>
      </c>
      <c r="R14" s="66" t="s">
        <v>108</v>
      </c>
      <c r="S14" s="66" t="s">
        <v>108</v>
      </c>
      <c r="T14" s="40" t="s">
        <v>127</v>
      </c>
      <c r="U14" s="40"/>
      <c r="V14" s="66" t="s">
        <v>107</v>
      </c>
      <c r="W14" s="66" t="s">
        <v>108</v>
      </c>
      <c r="X14" s="66" t="s">
        <v>109</v>
      </c>
      <c r="Y14" s="66" t="s">
        <v>109</v>
      </c>
      <c r="Z14" s="66"/>
    </row>
    <row r="15" spans="1:29" s="14" customFormat="1" ht="12.5" x14ac:dyDescent="0.25">
      <c r="A15" s="71" t="s">
        <v>235</v>
      </c>
      <c r="B15" s="68">
        <v>45336</v>
      </c>
      <c r="C15" s="71" t="s">
        <v>233</v>
      </c>
      <c r="D15" s="40" t="s">
        <v>86</v>
      </c>
      <c r="E15" s="40" t="s">
        <v>165</v>
      </c>
      <c r="F15" s="40" t="s">
        <v>87</v>
      </c>
      <c r="G15" s="71"/>
      <c r="H15" s="40" t="s">
        <v>129</v>
      </c>
      <c r="I15" s="40" t="s">
        <v>241</v>
      </c>
      <c r="J15" s="69" t="s">
        <v>114</v>
      </c>
      <c r="K15" s="35" t="s">
        <v>115</v>
      </c>
      <c r="L15" s="39">
        <v>1</v>
      </c>
      <c r="M15" s="40" t="s">
        <v>108</v>
      </c>
      <c r="N15" s="41"/>
      <c r="O15" s="66" t="s">
        <v>116</v>
      </c>
      <c r="P15" s="66" t="s">
        <v>117</v>
      </c>
      <c r="Q15" s="67" t="s">
        <v>121</v>
      </c>
      <c r="R15" s="66" t="s">
        <v>108</v>
      </c>
      <c r="S15" s="66" t="s">
        <v>108</v>
      </c>
      <c r="T15" s="40" t="s">
        <v>108</v>
      </c>
      <c r="U15" s="40"/>
      <c r="V15" s="66" t="s">
        <v>107</v>
      </c>
      <c r="W15" s="66" t="s">
        <v>108</v>
      </c>
      <c r="X15" s="66" t="s">
        <v>109</v>
      </c>
      <c r="Y15" s="66" t="s">
        <v>109</v>
      </c>
      <c r="Z15" s="66"/>
    </row>
    <row r="16" spans="1:29" s="14" customFormat="1" ht="12.5" x14ac:dyDescent="0.25">
      <c r="A16" s="71" t="s">
        <v>235</v>
      </c>
      <c r="B16" s="68">
        <v>45336</v>
      </c>
      <c r="C16" s="71" t="s">
        <v>233</v>
      </c>
      <c r="D16" s="40" t="s">
        <v>86</v>
      </c>
      <c r="E16" s="40" t="s">
        <v>165</v>
      </c>
      <c r="F16" s="40" t="s">
        <v>87</v>
      </c>
      <c r="G16" s="71"/>
      <c r="H16" s="40" t="s">
        <v>129</v>
      </c>
      <c r="I16" s="40" t="s">
        <v>241</v>
      </c>
      <c r="J16" s="69" t="s">
        <v>114</v>
      </c>
      <c r="K16" s="35" t="s">
        <v>115</v>
      </c>
      <c r="L16" s="39">
        <v>1</v>
      </c>
      <c r="M16" s="40" t="s">
        <v>108</v>
      </c>
      <c r="N16" s="41"/>
      <c r="O16" s="66" t="s">
        <v>94</v>
      </c>
      <c r="P16" s="66" t="s">
        <v>117</v>
      </c>
      <c r="Q16" s="66" t="s">
        <v>122</v>
      </c>
      <c r="R16" s="66" t="s">
        <v>108</v>
      </c>
      <c r="S16" s="66" t="s">
        <v>108</v>
      </c>
      <c r="T16" s="40" t="s">
        <v>128</v>
      </c>
      <c r="U16" s="40"/>
      <c r="V16" s="66" t="s">
        <v>107</v>
      </c>
      <c r="W16" s="66" t="s">
        <v>108</v>
      </c>
      <c r="X16" s="66" t="s">
        <v>109</v>
      </c>
      <c r="Y16" s="66" t="s">
        <v>109</v>
      </c>
      <c r="Z16" s="66"/>
    </row>
    <row r="17" spans="1:26" s="14" customFormat="1" ht="12.5" x14ac:dyDescent="0.25">
      <c r="A17" s="71" t="s">
        <v>234</v>
      </c>
      <c r="B17" s="68">
        <v>45411</v>
      </c>
      <c r="C17" s="40" t="s">
        <v>233</v>
      </c>
      <c r="D17" s="40" t="s">
        <v>86</v>
      </c>
      <c r="E17" s="40" t="s">
        <v>165</v>
      </c>
      <c r="F17" s="40" t="s">
        <v>87</v>
      </c>
      <c r="G17" s="40"/>
      <c r="H17" s="40" t="s">
        <v>129</v>
      </c>
      <c r="I17" s="40" t="s">
        <v>241</v>
      </c>
      <c r="J17" s="69" t="s">
        <v>132</v>
      </c>
      <c r="K17" s="35" t="s">
        <v>115</v>
      </c>
      <c r="L17" s="39">
        <v>1</v>
      </c>
      <c r="M17" s="40" t="s">
        <v>108</v>
      </c>
      <c r="N17" s="41"/>
      <c r="O17" s="66" t="s">
        <v>116</v>
      </c>
      <c r="P17" s="66" t="s">
        <v>117</v>
      </c>
      <c r="Q17" s="67" t="s">
        <v>118</v>
      </c>
      <c r="R17" s="66" t="s">
        <v>108</v>
      </c>
      <c r="S17" s="66" t="s">
        <v>108</v>
      </c>
      <c r="T17" s="40" t="s">
        <v>123</v>
      </c>
      <c r="U17" s="40"/>
      <c r="V17" s="66" t="s">
        <v>107</v>
      </c>
      <c r="W17" s="66" t="s">
        <v>108</v>
      </c>
      <c r="X17" s="66" t="s">
        <v>109</v>
      </c>
      <c r="Y17" s="66" t="s">
        <v>109</v>
      </c>
      <c r="Z17" s="66"/>
    </row>
    <row r="18" spans="1:26" s="14" customFormat="1" ht="12.5" x14ac:dyDescent="0.25">
      <c r="A18" s="71" t="s">
        <v>234</v>
      </c>
      <c r="B18" s="68">
        <v>45411</v>
      </c>
      <c r="C18" s="40" t="s">
        <v>233</v>
      </c>
      <c r="D18" s="40" t="s">
        <v>86</v>
      </c>
      <c r="E18" s="40" t="s">
        <v>165</v>
      </c>
      <c r="F18" s="40" t="s">
        <v>87</v>
      </c>
      <c r="G18" s="40"/>
      <c r="H18" s="40" t="s">
        <v>129</v>
      </c>
      <c r="I18" s="40" t="s">
        <v>241</v>
      </c>
      <c r="J18" s="69" t="s">
        <v>132</v>
      </c>
      <c r="K18" s="35" t="s">
        <v>115</v>
      </c>
      <c r="L18" s="39">
        <v>1</v>
      </c>
      <c r="M18" s="40" t="s">
        <v>108</v>
      </c>
      <c r="N18" s="41"/>
      <c r="O18" s="66" t="s">
        <v>94</v>
      </c>
      <c r="P18" s="66" t="s">
        <v>117</v>
      </c>
      <c r="Q18" s="66" t="s">
        <v>119</v>
      </c>
      <c r="R18" s="66" t="s">
        <v>108</v>
      </c>
      <c r="S18" s="66" t="s">
        <v>108</v>
      </c>
      <c r="T18" s="40" t="s">
        <v>124</v>
      </c>
      <c r="U18" s="40"/>
      <c r="V18" s="66" t="s">
        <v>107</v>
      </c>
      <c r="W18" s="66" t="s">
        <v>108</v>
      </c>
      <c r="X18" s="66" t="s">
        <v>109</v>
      </c>
      <c r="Y18" s="66" t="s">
        <v>109</v>
      </c>
      <c r="Z18" s="66"/>
    </row>
    <row r="19" spans="1:26" s="14" customFormat="1" ht="12.5" x14ac:dyDescent="0.25">
      <c r="A19" s="71" t="s">
        <v>234</v>
      </c>
      <c r="B19" s="68">
        <v>45411</v>
      </c>
      <c r="C19" s="40" t="s">
        <v>233</v>
      </c>
      <c r="D19" s="40" t="s">
        <v>86</v>
      </c>
      <c r="E19" s="40" t="s">
        <v>165</v>
      </c>
      <c r="F19" s="40" t="s">
        <v>87</v>
      </c>
      <c r="G19" s="40"/>
      <c r="H19" s="40" t="s">
        <v>129</v>
      </c>
      <c r="I19" s="40" t="s">
        <v>241</v>
      </c>
      <c r="J19" s="69" t="s">
        <v>132</v>
      </c>
      <c r="K19" s="35" t="s">
        <v>115</v>
      </c>
      <c r="L19" s="39">
        <v>1</v>
      </c>
      <c r="M19" s="40" t="s">
        <v>108</v>
      </c>
      <c r="N19" s="41"/>
      <c r="O19" s="66" t="s">
        <v>94</v>
      </c>
      <c r="P19" s="66" t="s">
        <v>117</v>
      </c>
      <c r="Q19" s="66" t="s">
        <v>120</v>
      </c>
      <c r="R19" s="66" t="s">
        <v>108</v>
      </c>
      <c r="S19" s="66" t="s">
        <v>108</v>
      </c>
      <c r="T19" s="40" t="s">
        <v>125</v>
      </c>
      <c r="U19" s="40"/>
      <c r="V19" s="66" t="s">
        <v>107</v>
      </c>
      <c r="W19" s="66" t="s">
        <v>108</v>
      </c>
      <c r="X19" s="66" t="s">
        <v>109</v>
      </c>
      <c r="Y19" s="66" t="s">
        <v>109</v>
      </c>
      <c r="Z19" s="66"/>
    </row>
    <row r="20" spans="1:26" ht="12.5" x14ac:dyDescent="0.25">
      <c r="A20" s="71" t="s">
        <v>234</v>
      </c>
      <c r="B20" s="68">
        <v>45411</v>
      </c>
      <c r="C20" s="40" t="s">
        <v>233</v>
      </c>
      <c r="D20" s="40" t="s">
        <v>86</v>
      </c>
      <c r="E20" s="40" t="s">
        <v>165</v>
      </c>
      <c r="F20" s="40" t="s">
        <v>87</v>
      </c>
      <c r="G20" s="40"/>
      <c r="H20" s="40" t="s">
        <v>129</v>
      </c>
      <c r="I20" s="40" t="s">
        <v>241</v>
      </c>
      <c r="J20" s="69" t="s">
        <v>132</v>
      </c>
      <c r="K20" s="35" t="s">
        <v>115</v>
      </c>
      <c r="L20" s="39">
        <v>1</v>
      </c>
      <c r="M20" s="40" t="s">
        <v>108</v>
      </c>
      <c r="N20" s="41"/>
      <c r="O20" s="66" t="s">
        <v>116</v>
      </c>
      <c r="P20" s="66" t="s">
        <v>117</v>
      </c>
      <c r="Q20" s="67" t="s">
        <v>121</v>
      </c>
      <c r="R20" s="66" t="s">
        <v>108</v>
      </c>
      <c r="S20" s="66" t="s">
        <v>108</v>
      </c>
      <c r="T20" s="70" t="s">
        <v>108</v>
      </c>
      <c r="U20" s="70"/>
      <c r="V20" s="66" t="s">
        <v>107</v>
      </c>
      <c r="W20" s="66" t="s">
        <v>108</v>
      </c>
      <c r="X20" s="66" t="s">
        <v>109</v>
      </c>
      <c r="Y20" s="66" t="s">
        <v>109</v>
      </c>
      <c r="Z20" s="66"/>
    </row>
    <row r="21" spans="1:26" ht="12.5" x14ac:dyDescent="0.25">
      <c r="A21" s="71" t="s">
        <v>234</v>
      </c>
      <c r="B21" s="68">
        <v>45411</v>
      </c>
      <c r="C21" s="40" t="s">
        <v>233</v>
      </c>
      <c r="D21" s="40" t="s">
        <v>86</v>
      </c>
      <c r="E21" s="40" t="s">
        <v>165</v>
      </c>
      <c r="F21" s="40" t="s">
        <v>87</v>
      </c>
      <c r="G21" s="40"/>
      <c r="H21" s="40" t="s">
        <v>129</v>
      </c>
      <c r="I21" s="40" t="s">
        <v>241</v>
      </c>
      <c r="J21" s="69" t="s">
        <v>132</v>
      </c>
      <c r="K21" s="35" t="s">
        <v>115</v>
      </c>
      <c r="L21" s="39">
        <v>1</v>
      </c>
      <c r="M21" s="40" t="s">
        <v>108</v>
      </c>
      <c r="N21" s="41"/>
      <c r="O21" s="66" t="s">
        <v>94</v>
      </c>
      <c r="P21" s="66" t="s">
        <v>117</v>
      </c>
      <c r="Q21" s="66" t="s">
        <v>122</v>
      </c>
      <c r="R21" s="66" t="s">
        <v>108</v>
      </c>
      <c r="S21" s="66" t="s">
        <v>108</v>
      </c>
      <c r="T21" s="70" t="s">
        <v>108</v>
      </c>
      <c r="U21" s="70"/>
      <c r="V21" s="66" t="s">
        <v>107</v>
      </c>
      <c r="W21" s="66" t="s">
        <v>108</v>
      </c>
      <c r="X21" s="66" t="s">
        <v>109</v>
      </c>
      <c r="Y21" s="66" t="s">
        <v>109</v>
      </c>
      <c r="Z21" s="66"/>
    </row>
    <row r="22" spans="1:26" ht="12.5" x14ac:dyDescent="0.25">
      <c r="A22" s="71" t="s">
        <v>236</v>
      </c>
      <c r="B22" s="68">
        <v>45411</v>
      </c>
      <c r="C22" s="40" t="s">
        <v>233</v>
      </c>
      <c r="D22" s="40" t="s">
        <v>86</v>
      </c>
      <c r="E22" s="40" t="s">
        <v>165</v>
      </c>
      <c r="F22" s="40" t="s">
        <v>87</v>
      </c>
      <c r="G22" s="40"/>
      <c r="H22" s="40" t="s">
        <v>129</v>
      </c>
      <c r="I22" s="40" t="s">
        <v>241</v>
      </c>
      <c r="J22" s="70" t="s">
        <v>133</v>
      </c>
      <c r="K22" s="35" t="s">
        <v>115</v>
      </c>
      <c r="L22" s="39">
        <v>1</v>
      </c>
      <c r="M22" s="40" t="s">
        <v>108</v>
      </c>
      <c r="N22" s="41"/>
      <c r="O22" s="66" t="s">
        <v>116</v>
      </c>
      <c r="P22" s="66" t="s">
        <v>117</v>
      </c>
      <c r="Q22" s="67" t="s">
        <v>118</v>
      </c>
      <c r="R22" s="66" t="s">
        <v>108</v>
      </c>
      <c r="S22" s="66" t="s">
        <v>108</v>
      </c>
      <c r="T22" s="70" t="s">
        <v>123</v>
      </c>
      <c r="U22" s="70"/>
      <c r="V22" s="66" t="s">
        <v>107</v>
      </c>
      <c r="W22" s="66" t="s">
        <v>108</v>
      </c>
      <c r="X22" s="66" t="s">
        <v>109</v>
      </c>
      <c r="Y22" s="66" t="s">
        <v>109</v>
      </c>
      <c r="Z22" s="66"/>
    </row>
    <row r="23" spans="1:26" ht="12.5" x14ac:dyDescent="0.25">
      <c r="A23" s="71" t="s">
        <v>236</v>
      </c>
      <c r="B23" s="68">
        <v>45411</v>
      </c>
      <c r="C23" s="40" t="s">
        <v>233</v>
      </c>
      <c r="D23" s="40" t="s">
        <v>86</v>
      </c>
      <c r="E23" s="40" t="s">
        <v>165</v>
      </c>
      <c r="F23" s="40" t="s">
        <v>87</v>
      </c>
      <c r="G23" s="40"/>
      <c r="H23" s="40" t="s">
        <v>129</v>
      </c>
      <c r="I23" s="40" t="s">
        <v>241</v>
      </c>
      <c r="J23" s="70" t="s">
        <v>133</v>
      </c>
      <c r="K23" s="35" t="s">
        <v>115</v>
      </c>
      <c r="L23" s="39">
        <v>1</v>
      </c>
      <c r="M23" s="40" t="s">
        <v>108</v>
      </c>
      <c r="N23" s="41"/>
      <c r="O23" s="66" t="s">
        <v>94</v>
      </c>
      <c r="P23" s="66" t="s">
        <v>117</v>
      </c>
      <c r="Q23" s="66" t="s">
        <v>119</v>
      </c>
      <c r="R23" s="66" t="s">
        <v>108</v>
      </c>
      <c r="S23" s="66" t="s">
        <v>108</v>
      </c>
      <c r="T23" s="70" t="s">
        <v>124</v>
      </c>
      <c r="U23" s="70"/>
      <c r="V23" s="66" t="s">
        <v>107</v>
      </c>
      <c r="W23" s="66" t="s">
        <v>108</v>
      </c>
      <c r="X23" s="66" t="s">
        <v>109</v>
      </c>
      <c r="Y23" s="66" t="s">
        <v>109</v>
      </c>
      <c r="Z23" s="66"/>
    </row>
    <row r="24" spans="1:26" ht="12.5" x14ac:dyDescent="0.25">
      <c r="A24" s="71" t="s">
        <v>236</v>
      </c>
      <c r="B24" s="68">
        <v>45411</v>
      </c>
      <c r="C24" s="40" t="s">
        <v>233</v>
      </c>
      <c r="D24" s="40" t="s">
        <v>86</v>
      </c>
      <c r="E24" s="40" t="s">
        <v>165</v>
      </c>
      <c r="F24" s="40" t="s">
        <v>87</v>
      </c>
      <c r="G24" s="40"/>
      <c r="H24" s="40" t="s">
        <v>129</v>
      </c>
      <c r="I24" s="40" t="s">
        <v>241</v>
      </c>
      <c r="J24" s="70" t="s">
        <v>133</v>
      </c>
      <c r="K24" s="35" t="s">
        <v>115</v>
      </c>
      <c r="L24" s="39">
        <v>1</v>
      </c>
      <c r="M24" s="40" t="s">
        <v>108</v>
      </c>
      <c r="N24" s="41"/>
      <c r="O24" s="66" t="s">
        <v>94</v>
      </c>
      <c r="P24" s="66" t="s">
        <v>117</v>
      </c>
      <c r="Q24" s="66" t="s">
        <v>120</v>
      </c>
      <c r="R24" s="66" t="s">
        <v>108</v>
      </c>
      <c r="S24" s="66" t="s">
        <v>108</v>
      </c>
      <c r="T24" s="70" t="s">
        <v>125</v>
      </c>
      <c r="U24" s="70"/>
      <c r="V24" s="66" t="s">
        <v>107</v>
      </c>
      <c r="W24" s="66" t="s">
        <v>108</v>
      </c>
      <c r="X24" s="66" t="s">
        <v>109</v>
      </c>
      <c r="Y24" s="66" t="s">
        <v>109</v>
      </c>
      <c r="Z24" s="66"/>
    </row>
    <row r="25" spans="1:26" ht="12.5" x14ac:dyDescent="0.25">
      <c r="A25" s="71" t="s">
        <v>236</v>
      </c>
      <c r="B25" s="68">
        <v>45411</v>
      </c>
      <c r="C25" s="40" t="s">
        <v>233</v>
      </c>
      <c r="D25" s="40" t="s">
        <v>86</v>
      </c>
      <c r="E25" s="40" t="s">
        <v>165</v>
      </c>
      <c r="F25" s="40" t="s">
        <v>87</v>
      </c>
      <c r="G25" s="40"/>
      <c r="H25" s="40" t="s">
        <v>129</v>
      </c>
      <c r="I25" s="40" t="s">
        <v>241</v>
      </c>
      <c r="J25" s="70" t="s">
        <v>133</v>
      </c>
      <c r="K25" s="35" t="s">
        <v>115</v>
      </c>
      <c r="L25" s="39">
        <v>1</v>
      </c>
      <c r="M25" s="40" t="s">
        <v>108</v>
      </c>
      <c r="N25" s="41"/>
      <c r="O25" s="66" t="s">
        <v>116</v>
      </c>
      <c r="P25" s="66" t="s">
        <v>117</v>
      </c>
      <c r="Q25" s="67" t="s">
        <v>121</v>
      </c>
      <c r="R25" s="66" t="s">
        <v>108</v>
      </c>
      <c r="S25" s="66" t="s">
        <v>108</v>
      </c>
      <c r="T25" s="70" t="s">
        <v>108</v>
      </c>
      <c r="U25" s="70"/>
      <c r="V25" s="66" t="s">
        <v>107</v>
      </c>
      <c r="W25" s="66" t="s">
        <v>108</v>
      </c>
      <c r="X25" s="66" t="s">
        <v>109</v>
      </c>
      <c r="Y25" s="66" t="s">
        <v>109</v>
      </c>
      <c r="Z25" s="66"/>
    </row>
    <row r="26" spans="1:26" ht="12.5" x14ac:dyDescent="0.25">
      <c r="A26" s="71" t="s">
        <v>236</v>
      </c>
      <c r="B26" s="68">
        <v>45411</v>
      </c>
      <c r="C26" s="40" t="s">
        <v>233</v>
      </c>
      <c r="D26" s="40" t="s">
        <v>86</v>
      </c>
      <c r="E26" s="40" t="s">
        <v>165</v>
      </c>
      <c r="F26" s="40" t="s">
        <v>87</v>
      </c>
      <c r="G26" s="40"/>
      <c r="H26" s="40" t="s">
        <v>129</v>
      </c>
      <c r="I26" s="40" t="s">
        <v>241</v>
      </c>
      <c r="J26" s="70" t="s">
        <v>133</v>
      </c>
      <c r="K26" s="35" t="s">
        <v>115</v>
      </c>
      <c r="L26" s="39">
        <v>1</v>
      </c>
      <c r="M26" s="40" t="s">
        <v>108</v>
      </c>
      <c r="N26" s="41"/>
      <c r="O26" s="66" t="s">
        <v>94</v>
      </c>
      <c r="P26" s="66" t="s">
        <v>117</v>
      </c>
      <c r="Q26" s="66" t="s">
        <v>122</v>
      </c>
      <c r="R26" s="66" t="s">
        <v>108</v>
      </c>
      <c r="S26" s="66" t="s">
        <v>108</v>
      </c>
      <c r="T26" s="70" t="s">
        <v>108</v>
      </c>
      <c r="U26" s="70"/>
      <c r="V26" s="66" t="s">
        <v>107</v>
      </c>
      <c r="W26" s="66" t="s">
        <v>108</v>
      </c>
      <c r="X26" s="66" t="s">
        <v>109</v>
      </c>
      <c r="Y26" s="66" t="s">
        <v>109</v>
      </c>
      <c r="Z26" s="66"/>
    </row>
    <row r="27" spans="1:26" ht="12.5" x14ac:dyDescent="0.25">
      <c r="A27" s="71" t="s">
        <v>235</v>
      </c>
      <c r="B27" s="68">
        <v>45411</v>
      </c>
      <c r="C27" s="40" t="s">
        <v>233</v>
      </c>
      <c r="D27" s="40" t="s">
        <v>86</v>
      </c>
      <c r="E27" s="40" t="s">
        <v>165</v>
      </c>
      <c r="F27" s="40" t="s">
        <v>87</v>
      </c>
      <c r="G27" s="40"/>
      <c r="H27" s="40" t="s">
        <v>129</v>
      </c>
      <c r="I27" s="40" t="s">
        <v>241</v>
      </c>
      <c r="J27" s="70" t="s">
        <v>134</v>
      </c>
      <c r="K27" s="35" t="s">
        <v>115</v>
      </c>
      <c r="L27" s="39">
        <v>1</v>
      </c>
      <c r="M27" s="40" t="s">
        <v>108</v>
      </c>
      <c r="N27" s="41"/>
      <c r="O27" s="66" t="s">
        <v>116</v>
      </c>
      <c r="P27" s="66" t="s">
        <v>117</v>
      </c>
      <c r="Q27" s="67" t="s">
        <v>118</v>
      </c>
      <c r="R27" s="66" t="s">
        <v>108</v>
      </c>
      <c r="S27" s="66" t="s">
        <v>108</v>
      </c>
      <c r="T27" s="70" t="s">
        <v>123</v>
      </c>
      <c r="U27" s="70"/>
      <c r="V27" s="66" t="s">
        <v>107</v>
      </c>
      <c r="W27" s="66" t="s">
        <v>108</v>
      </c>
      <c r="X27" s="66" t="s">
        <v>109</v>
      </c>
      <c r="Y27" s="66" t="s">
        <v>109</v>
      </c>
      <c r="Z27" s="66"/>
    </row>
    <row r="28" spans="1:26" ht="12.5" x14ac:dyDescent="0.25">
      <c r="A28" s="71" t="s">
        <v>235</v>
      </c>
      <c r="B28" s="68">
        <v>45411</v>
      </c>
      <c r="C28" s="40" t="s">
        <v>233</v>
      </c>
      <c r="D28" s="40" t="s">
        <v>86</v>
      </c>
      <c r="E28" s="40" t="s">
        <v>165</v>
      </c>
      <c r="F28" s="40" t="s">
        <v>87</v>
      </c>
      <c r="G28" s="40"/>
      <c r="H28" s="40" t="s">
        <v>129</v>
      </c>
      <c r="I28" s="40" t="s">
        <v>241</v>
      </c>
      <c r="J28" s="70" t="s">
        <v>134</v>
      </c>
      <c r="K28" s="35" t="s">
        <v>115</v>
      </c>
      <c r="L28" s="39">
        <v>1</v>
      </c>
      <c r="M28" s="40" t="s">
        <v>108</v>
      </c>
      <c r="N28" s="41"/>
      <c r="O28" s="66" t="s">
        <v>94</v>
      </c>
      <c r="P28" s="66" t="s">
        <v>117</v>
      </c>
      <c r="Q28" s="66" t="s">
        <v>119</v>
      </c>
      <c r="R28" s="66" t="s">
        <v>108</v>
      </c>
      <c r="S28" s="66" t="s">
        <v>108</v>
      </c>
      <c r="T28" s="70" t="s">
        <v>124</v>
      </c>
      <c r="U28" s="70"/>
      <c r="V28" s="66" t="s">
        <v>107</v>
      </c>
      <c r="W28" s="66" t="s">
        <v>108</v>
      </c>
      <c r="X28" s="66" t="s">
        <v>109</v>
      </c>
      <c r="Y28" s="66" t="s">
        <v>109</v>
      </c>
      <c r="Z28" s="66"/>
    </row>
    <row r="29" spans="1:26" ht="12.5" x14ac:dyDescent="0.25">
      <c r="A29" s="71" t="s">
        <v>235</v>
      </c>
      <c r="B29" s="68">
        <v>45411</v>
      </c>
      <c r="C29" s="40" t="s">
        <v>233</v>
      </c>
      <c r="D29" s="40" t="s">
        <v>86</v>
      </c>
      <c r="E29" s="40" t="s">
        <v>165</v>
      </c>
      <c r="F29" s="40" t="s">
        <v>87</v>
      </c>
      <c r="G29" s="40"/>
      <c r="H29" s="40" t="s">
        <v>129</v>
      </c>
      <c r="I29" s="40" t="s">
        <v>241</v>
      </c>
      <c r="J29" s="70" t="s">
        <v>134</v>
      </c>
      <c r="K29" s="35" t="s">
        <v>115</v>
      </c>
      <c r="L29" s="39">
        <v>1</v>
      </c>
      <c r="M29" s="40" t="s">
        <v>108</v>
      </c>
      <c r="N29" s="41"/>
      <c r="O29" s="66" t="s">
        <v>94</v>
      </c>
      <c r="P29" s="66" t="s">
        <v>117</v>
      </c>
      <c r="Q29" s="66" t="s">
        <v>120</v>
      </c>
      <c r="R29" s="66" t="s">
        <v>108</v>
      </c>
      <c r="S29" s="66" t="s">
        <v>108</v>
      </c>
      <c r="T29" s="70" t="s">
        <v>125</v>
      </c>
      <c r="U29" s="70"/>
      <c r="V29" s="66" t="s">
        <v>107</v>
      </c>
      <c r="W29" s="66" t="s">
        <v>108</v>
      </c>
      <c r="X29" s="66" t="s">
        <v>109</v>
      </c>
      <c r="Y29" s="66" t="s">
        <v>109</v>
      </c>
      <c r="Z29" s="66"/>
    </row>
    <row r="30" spans="1:26" ht="12.5" x14ac:dyDescent="0.25">
      <c r="A30" s="71" t="s">
        <v>235</v>
      </c>
      <c r="B30" s="68">
        <v>45411</v>
      </c>
      <c r="C30" s="40" t="s">
        <v>233</v>
      </c>
      <c r="D30" s="40" t="s">
        <v>86</v>
      </c>
      <c r="E30" s="40" t="s">
        <v>165</v>
      </c>
      <c r="F30" s="40" t="s">
        <v>87</v>
      </c>
      <c r="G30" s="40"/>
      <c r="H30" s="40" t="s">
        <v>129</v>
      </c>
      <c r="I30" s="40" t="s">
        <v>241</v>
      </c>
      <c r="J30" s="70" t="s">
        <v>134</v>
      </c>
      <c r="K30" s="35" t="s">
        <v>115</v>
      </c>
      <c r="L30" s="39">
        <v>1</v>
      </c>
      <c r="M30" s="40" t="s">
        <v>108</v>
      </c>
      <c r="N30" s="41"/>
      <c r="O30" s="66" t="s">
        <v>116</v>
      </c>
      <c r="P30" s="66" t="s">
        <v>117</v>
      </c>
      <c r="Q30" s="67" t="s">
        <v>121</v>
      </c>
      <c r="R30" s="66" t="s">
        <v>108</v>
      </c>
      <c r="S30" s="66" t="s">
        <v>108</v>
      </c>
      <c r="T30" s="70" t="s">
        <v>108</v>
      </c>
      <c r="U30" s="70"/>
      <c r="V30" s="66" t="s">
        <v>107</v>
      </c>
      <c r="W30" s="66" t="s">
        <v>108</v>
      </c>
      <c r="X30" s="66" t="s">
        <v>109</v>
      </c>
      <c r="Y30" s="66" t="s">
        <v>109</v>
      </c>
      <c r="Z30" s="66"/>
    </row>
    <row r="31" spans="1:26" ht="12.5" x14ac:dyDescent="0.25">
      <c r="A31" s="71" t="s">
        <v>235</v>
      </c>
      <c r="B31" s="68">
        <v>45411</v>
      </c>
      <c r="C31" s="40" t="s">
        <v>233</v>
      </c>
      <c r="D31" s="40" t="s">
        <v>86</v>
      </c>
      <c r="E31" s="40" t="s">
        <v>165</v>
      </c>
      <c r="F31" s="40" t="s">
        <v>87</v>
      </c>
      <c r="G31" s="40"/>
      <c r="H31" s="40" t="s">
        <v>129</v>
      </c>
      <c r="I31" s="40" t="s">
        <v>241</v>
      </c>
      <c r="J31" s="70" t="s">
        <v>134</v>
      </c>
      <c r="K31" s="35" t="s">
        <v>115</v>
      </c>
      <c r="L31" s="39">
        <v>1</v>
      </c>
      <c r="M31" s="40" t="s">
        <v>108</v>
      </c>
      <c r="N31" s="41"/>
      <c r="O31" s="66" t="s">
        <v>94</v>
      </c>
      <c r="P31" s="66" t="s">
        <v>117</v>
      </c>
      <c r="Q31" s="66" t="s">
        <v>122</v>
      </c>
      <c r="R31" s="66" t="s">
        <v>108</v>
      </c>
      <c r="S31" s="66" t="s">
        <v>108</v>
      </c>
      <c r="T31" s="70" t="s">
        <v>108</v>
      </c>
      <c r="U31" s="70"/>
      <c r="V31" s="66" t="s">
        <v>107</v>
      </c>
      <c r="W31" s="66" t="s">
        <v>108</v>
      </c>
      <c r="X31" s="66" t="s">
        <v>109</v>
      </c>
      <c r="Y31" s="66" t="s">
        <v>109</v>
      </c>
      <c r="Z31" s="66"/>
    </row>
    <row r="32" spans="1:26" ht="12.5" x14ac:dyDescent="0.25">
      <c r="A32" s="71" t="s">
        <v>234</v>
      </c>
      <c r="B32" s="68">
        <v>45532</v>
      </c>
      <c r="C32" s="40" t="s">
        <v>233</v>
      </c>
      <c r="D32" s="40" t="s">
        <v>86</v>
      </c>
      <c r="E32" s="40" t="s">
        <v>165</v>
      </c>
      <c r="F32" s="40" t="s">
        <v>87</v>
      </c>
      <c r="G32" s="40"/>
      <c r="H32" s="40" t="s">
        <v>129</v>
      </c>
      <c r="I32" s="40" t="s">
        <v>241</v>
      </c>
      <c r="J32" s="69" t="s">
        <v>230</v>
      </c>
      <c r="K32" s="35" t="s">
        <v>115</v>
      </c>
      <c r="L32" s="39">
        <v>1</v>
      </c>
      <c r="M32" s="40" t="s">
        <v>108</v>
      </c>
      <c r="N32" s="41"/>
      <c r="O32" s="66" t="s">
        <v>116</v>
      </c>
      <c r="P32" s="66" t="s">
        <v>117</v>
      </c>
      <c r="Q32" s="67" t="s">
        <v>118</v>
      </c>
      <c r="R32" s="66" t="s">
        <v>108</v>
      </c>
      <c r="S32" s="66" t="s">
        <v>108</v>
      </c>
      <c r="T32" s="40" t="s">
        <v>123</v>
      </c>
      <c r="U32" s="40"/>
      <c r="V32" s="66" t="s">
        <v>107</v>
      </c>
      <c r="W32" s="66" t="s">
        <v>108</v>
      </c>
      <c r="X32" s="66" t="s">
        <v>109</v>
      </c>
      <c r="Y32" s="66" t="s">
        <v>109</v>
      </c>
      <c r="Z32" s="66"/>
    </row>
    <row r="33" spans="1:26" ht="12.5" x14ac:dyDescent="0.25">
      <c r="A33" s="71" t="s">
        <v>234</v>
      </c>
      <c r="B33" s="68">
        <v>45532</v>
      </c>
      <c r="C33" s="40" t="s">
        <v>233</v>
      </c>
      <c r="D33" s="40" t="s">
        <v>86</v>
      </c>
      <c r="E33" s="40" t="s">
        <v>165</v>
      </c>
      <c r="F33" s="40" t="s">
        <v>87</v>
      </c>
      <c r="G33" s="40"/>
      <c r="H33" s="40" t="s">
        <v>129</v>
      </c>
      <c r="I33" s="40" t="s">
        <v>241</v>
      </c>
      <c r="J33" s="69" t="s">
        <v>230</v>
      </c>
      <c r="K33" s="35" t="s">
        <v>115</v>
      </c>
      <c r="L33" s="39">
        <v>1</v>
      </c>
      <c r="M33" s="40" t="s">
        <v>108</v>
      </c>
      <c r="N33" s="41"/>
      <c r="O33" s="66" t="s">
        <v>94</v>
      </c>
      <c r="P33" s="66" t="s">
        <v>117</v>
      </c>
      <c r="Q33" s="66" t="s">
        <v>119</v>
      </c>
      <c r="R33" s="66" t="s">
        <v>108</v>
      </c>
      <c r="S33" s="66" t="s">
        <v>108</v>
      </c>
      <c r="T33" s="40" t="s">
        <v>231</v>
      </c>
      <c r="U33" s="40"/>
      <c r="V33" s="66" t="s">
        <v>107</v>
      </c>
      <c r="W33" s="66" t="s">
        <v>108</v>
      </c>
      <c r="X33" s="66" t="s">
        <v>109</v>
      </c>
      <c r="Y33" s="66" t="s">
        <v>109</v>
      </c>
      <c r="Z33" s="66"/>
    </row>
    <row r="34" spans="1:26" ht="12.5" x14ac:dyDescent="0.25">
      <c r="A34" s="71" t="s">
        <v>234</v>
      </c>
      <c r="B34" s="68">
        <v>45532</v>
      </c>
      <c r="C34" s="40" t="s">
        <v>233</v>
      </c>
      <c r="D34" s="40" t="s">
        <v>86</v>
      </c>
      <c r="E34" s="40" t="s">
        <v>165</v>
      </c>
      <c r="F34" s="40" t="s">
        <v>87</v>
      </c>
      <c r="G34" s="40"/>
      <c r="H34" s="40" t="s">
        <v>129</v>
      </c>
      <c r="I34" s="40" t="s">
        <v>241</v>
      </c>
      <c r="J34" s="69" t="s">
        <v>230</v>
      </c>
      <c r="K34" s="35" t="s">
        <v>115</v>
      </c>
      <c r="L34" s="39">
        <v>1</v>
      </c>
      <c r="M34" s="40" t="s">
        <v>108</v>
      </c>
      <c r="N34" s="41"/>
      <c r="O34" s="66" t="s">
        <v>94</v>
      </c>
      <c r="P34" s="66" t="s">
        <v>117</v>
      </c>
      <c r="Q34" s="66" t="s">
        <v>120</v>
      </c>
      <c r="R34" s="66" t="s">
        <v>108</v>
      </c>
      <c r="S34" s="66" t="s">
        <v>108</v>
      </c>
      <c r="T34" s="40" t="s">
        <v>125</v>
      </c>
      <c r="U34" s="40"/>
      <c r="V34" s="66" t="s">
        <v>107</v>
      </c>
      <c r="W34" s="66" t="s">
        <v>108</v>
      </c>
      <c r="X34" s="66" t="s">
        <v>109</v>
      </c>
      <c r="Y34" s="66" t="s">
        <v>109</v>
      </c>
      <c r="Z34" s="66"/>
    </row>
    <row r="35" spans="1:26" ht="12.5" x14ac:dyDescent="0.25">
      <c r="A35" s="71" t="s">
        <v>234</v>
      </c>
      <c r="B35" s="68">
        <v>45532</v>
      </c>
      <c r="C35" s="40" t="s">
        <v>233</v>
      </c>
      <c r="D35" s="40" t="s">
        <v>86</v>
      </c>
      <c r="E35" s="40" t="s">
        <v>165</v>
      </c>
      <c r="F35" s="40" t="s">
        <v>87</v>
      </c>
      <c r="G35" s="40"/>
      <c r="H35" s="40" t="s">
        <v>129</v>
      </c>
      <c r="I35" s="40" t="s">
        <v>241</v>
      </c>
      <c r="J35" s="69" t="s">
        <v>230</v>
      </c>
      <c r="K35" s="35" t="s">
        <v>115</v>
      </c>
      <c r="L35" s="39">
        <v>1</v>
      </c>
      <c r="M35" s="40" t="s">
        <v>108</v>
      </c>
      <c r="N35" s="41"/>
      <c r="O35" s="66" t="s">
        <v>116</v>
      </c>
      <c r="P35" s="66" t="s">
        <v>117</v>
      </c>
      <c r="Q35" s="67" t="s">
        <v>121</v>
      </c>
      <c r="R35" s="66" t="s">
        <v>108</v>
      </c>
      <c r="S35" s="66" t="s">
        <v>108</v>
      </c>
      <c r="T35" s="70" t="s">
        <v>108</v>
      </c>
      <c r="U35" s="70"/>
      <c r="V35" s="66" t="s">
        <v>107</v>
      </c>
      <c r="W35" s="66" t="s">
        <v>108</v>
      </c>
      <c r="X35" s="66" t="s">
        <v>109</v>
      </c>
      <c r="Y35" s="66" t="s">
        <v>109</v>
      </c>
      <c r="Z35" s="66"/>
    </row>
    <row r="36" spans="1:26" ht="12.5" x14ac:dyDescent="0.25">
      <c r="A36" s="71" t="s">
        <v>234</v>
      </c>
      <c r="B36" s="68">
        <v>45532</v>
      </c>
      <c r="C36" s="40" t="s">
        <v>233</v>
      </c>
      <c r="D36" s="40" t="s">
        <v>86</v>
      </c>
      <c r="E36" s="40" t="s">
        <v>165</v>
      </c>
      <c r="F36" s="40" t="s">
        <v>87</v>
      </c>
      <c r="G36" s="40"/>
      <c r="H36" s="40" t="s">
        <v>129</v>
      </c>
      <c r="I36" s="40" t="s">
        <v>241</v>
      </c>
      <c r="J36" s="69" t="s">
        <v>230</v>
      </c>
      <c r="K36" s="35" t="s">
        <v>115</v>
      </c>
      <c r="L36" s="39">
        <v>1</v>
      </c>
      <c r="M36" s="40" t="s">
        <v>108</v>
      </c>
      <c r="N36" s="41"/>
      <c r="O36" s="66" t="s">
        <v>94</v>
      </c>
      <c r="P36" s="66" t="s">
        <v>117</v>
      </c>
      <c r="Q36" s="66" t="s">
        <v>122</v>
      </c>
      <c r="R36" s="66" t="s">
        <v>108</v>
      </c>
      <c r="S36" s="66" t="s">
        <v>108</v>
      </c>
      <c r="T36" s="70" t="s">
        <v>108</v>
      </c>
      <c r="U36" s="70"/>
      <c r="V36" s="66" t="s">
        <v>107</v>
      </c>
      <c r="W36" s="66" t="s">
        <v>108</v>
      </c>
      <c r="X36" s="66" t="s">
        <v>109</v>
      </c>
      <c r="Y36" s="66" t="s">
        <v>109</v>
      </c>
      <c r="Z36" s="66"/>
    </row>
    <row r="37" spans="1:26" ht="12.5" x14ac:dyDescent="0.25">
      <c r="A37" s="71" t="s">
        <v>236</v>
      </c>
      <c r="B37" s="129">
        <v>45533</v>
      </c>
      <c r="C37" s="71" t="s">
        <v>233</v>
      </c>
      <c r="D37" s="40" t="s">
        <v>86</v>
      </c>
      <c r="E37" s="40" t="s">
        <v>165</v>
      </c>
      <c r="F37" s="40" t="s">
        <v>87</v>
      </c>
      <c r="G37" s="71"/>
      <c r="H37" s="40" t="s">
        <v>129</v>
      </c>
      <c r="I37" s="40" t="s">
        <v>241</v>
      </c>
      <c r="J37" s="70" t="s">
        <v>237</v>
      </c>
      <c r="K37" s="35" t="s">
        <v>115</v>
      </c>
      <c r="L37" s="40">
        <v>1</v>
      </c>
      <c r="M37" s="40" t="s">
        <v>108</v>
      </c>
      <c r="N37" s="41"/>
      <c r="O37" s="66" t="s">
        <v>116</v>
      </c>
      <c r="P37" s="66" t="s">
        <v>117</v>
      </c>
      <c r="Q37" s="67" t="s">
        <v>118</v>
      </c>
      <c r="R37" s="66" t="s">
        <v>108</v>
      </c>
      <c r="S37" s="66" t="s">
        <v>108</v>
      </c>
      <c r="T37" s="70" t="s">
        <v>123</v>
      </c>
      <c r="U37" s="70"/>
      <c r="V37" s="66" t="s">
        <v>107</v>
      </c>
      <c r="W37" s="66" t="s">
        <v>108</v>
      </c>
      <c r="X37" s="66" t="s">
        <v>109</v>
      </c>
      <c r="Y37" s="66" t="s">
        <v>109</v>
      </c>
      <c r="Z37" s="66"/>
    </row>
    <row r="38" spans="1:26" ht="12.5" x14ac:dyDescent="0.25">
      <c r="A38" s="71" t="s">
        <v>236</v>
      </c>
      <c r="B38" s="129">
        <v>45533</v>
      </c>
      <c r="C38" s="71" t="s">
        <v>233</v>
      </c>
      <c r="D38" s="40" t="s">
        <v>86</v>
      </c>
      <c r="E38" s="40" t="s">
        <v>165</v>
      </c>
      <c r="F38" s="40" t="s">
        <v>87</v>
      </c>
      <c r="G38" s="71"/>
      <c r="H38" s="40" t="s">
        <v>129</v>
      </c>
      <c r="I38" s="40" t="s">
        <v>241</v>
      </c>
      <c r="J38" s="70" t="s">
        <v>237</v>
      </c>
      <c r="K38" s="35" t="s">
        <v>115</v>
      </c>
      <c r="L38" s="40">
        <v>1</v>
      </c>
      <c r="M38" s="40" t="s">
        <v>108</v>
      </c>
      <c r="N38" s="41"/>
      <c r="O38" s="66" t="s">
        <v>94</v>
      </c>
      <c r="P38" s="66" t="s">
        <v>117</v>
      </c>
      <c r="Q38" s="66" t="s">
        <v>119</v>
      </c>
      <c r="R38" s="66" t="s">
        <v>108</v>
      </c>
      <c r="S38" s="66" t="s">
        <v>108</v>
      </c>
      <c r="T38" s="70" t="s">
        <v>231</v>
      </c>
      <c r="U38" s="70"/>
      <c r="V38" s="66" t="s">
        <v>107</v>
      </c>
      <c r="W38" s="66" t="s">
        <v>108</v>
      </c>
      <c r="X38" s="66" t="s">
        <v>109</v>
      </c>
      <c r="Y38" s="66" t="s">
        <v>109</v>
      </c>
      <c r="Z38" s="66"/>
    </row>
    <row r="39" spans="1:26" ht="12.5" x14ac:dyDescent="0.25">
      <c r="A39" s="71" t="s">
        <v>236</v>
      </c>
      <c r="B39" s="129">
        <v>45533</v>
      </c>
      <c r="C39" s="71" t="s">
        <v>233</v>
      </c>
      <c r="D39" s="40" t="s">
        <v>86</v>
      </c>
      <c r="E39" s="40" t="s">
        <v>165</v>
      </c>
      <c r="F39" s="40" t="s">
        <v>87</v>
      </c>
      <c r="G39" s="71"/>
      <c r="H39" s="40" t="s">
        <v>129</v>
      </c>
      <c r="I39" s="40" t="s">
        <v>241</v>
      </c>
      <c r="J39" s="70" t="s">
        <v>237</v>
      </c>
      <c r="K39" s="35" t="s">
        <v>115</v>
      </c>
      <c r="L39" s="40">
        <v>1</v>
      </c>
      <c r="M39" s="40" t="s">
        <v>108</v>
      </c>
      <c r="N39" s="41"/>
      <c r="O39" s="66" t="s">
        <v>94</v>
      </c>
      <c r="P39" s="66" t="s">
        <v>117</v>
      </c>
      <c r="Q39" s="66" t="s">
        <v>120</v>
      </c>
      <c r="R39" s="66" t="s">
        <v>108</v>
      </c>
      <c r="S39" s="66" t="s">
        <v>108</v>
      </c>
      <c r="T39" s="70" t="s">
        <v>125</v>
      </c>
      <c r="U39" s="70"/>
      <c r="V39" s="66" t="s">
        <v>107</v>
      </c>
      <c r="W39" s="66" t="s">
        <v>108</v>
      </c>
      <c r="X39" s="66" t="s">
        <v>109</v>
      </c>
      <c r="Y39" s="66" t="s">
        <v>109</v>
      </c>
      <c r="Z39" s="66"/>
    </row>
    <row r="40" spans="1:26" ht="12.5" x14ac:dyDescent="0.25">
      <c r="A40" s="71" t="s">
        <v>236</v>
      </c>
      <c r="B40" s="129">
        <v>45533</v>
      </c>
      <c r="C40" s="71" t="s">
        <v>233</v>
      </c>
      <c r="D40" s="40" t="s">
        <v>86</v>
      </c>
      <c r="E40" s="40" t="s">
        <v>165</v>
      </c>
      <c r="F40" s="40" t="s">
        <v>87</v>
      </c>
      <c r="G40" s="71"/>
      <c r="H40" s="40" t="s">
        <v>129</v>
      </c>
      <c r="I40" s="40" t="s">
        <v>241</v>
      </c>
      <c r="J40" s="70" t="s">
        <v>237</v>
      </c>
      <c r="K40" s="35" t="s">
        <v>115</v>
      </c>
      <c r="L40" s="40">
        <v>1</v>
      </c>
      <c r="M40" s="40" t="s">
        <v>108</v>
      </c>
      <c r="N40" s="73"/>
      <c r="O40" s="66" t="s">
        <v>116</v>
      </c>
      <c r="P40" s="66" t="s">
        <v>117</v>
      </c>
      <c r="Q40" s="67" t="s">
        <v>121</v>
      </c>
      <c r="R40" s="66" t="s">
        <v>108</v>
      </c>
      <c r="S40" s="66" t="s">
        <v>108</v>
      </c>
      <c r="T40" s="70" t="s">
        <v>108</v>
      </c>
      <c r="U40" s="70"/>
      <c r="V40" s="66" t="s">
        <v>107</v>
      </c>
      <c r="W40" s="66" t="s">
        <v>108</v>
      </c>
      <c r="X40" s="66" t="s">
        <v>109</v>
      </c>
      <c r="Y40" s="66" t="s">
        <v>109</v>
      </c>
      <c r="Z40" s="66"/>
    </row>
    <row r="41" spans="1:26" ht="12.5" x14ac:dyDescent="0.25">
      <c r="A41" s="71" t="s">
        <v>236</v>
      </c>
      <c r="B41" s="129">
        <v>45533</v>
      </c>
      <c r="C41" s="71" t="s">
        <v>233</v>
      </c>
      <c r="D41" s="40" t="s">
        <v>86</v>
      </c>
      <c r="E41" s="40" t="s">
        <v>165</v>
      </c>
      <c r="F41" s="40" t="s">
        <v>87</v>
      </c>
      <c r="G41" s="71"/>
      <c r="H41" s="40" t="s">
        <v>129</v>
      </c>
      <c r="I41" s="40" t="s">
        <v>241</v>
      </c>
      <c r="J41" s="70" t="s">
        <v>237</v>
      </c>
      <c r="K41" s="35" t="s">
        <v>115</v>
      </c>
      <c r="L41" s="40">
        <v>1</v>
      </c>
      <c r="M41" s="40" t="s">
        <v>108</v>
      </c>
      <c r="N41" s="73"/>
      <c r="O41" s="66" t="s">
        <v>94</v>
      </c>
      <c r="P41" s="66" t="s">
        <v>117</v>
      </c>
      <c r="Q41" s="66" t="s">
        <v>122</v>
      </c>
      <c r="R41" s="66" t="s">
        <v>108</v>
      </c>
      <c r="S41" s="66" t="s">
        <v>108</v>
      </c>
      <c r="T41" s="70" t="s">
        <v>108</v>
      </c>
      <c r="U41" s="70"/>
      <c r="V41" s="66" t="s">
        <v>107</v>
      </c>
      <c r="W41" s="66" t="s">
        <v>108</v>
      </c>
      <c r="X41" s="66" t="s">
        <v>109</v>
      </c>
      <c r="Y41" s="66" t="s">
        <v>109</v>
      </c>
      <c r="Z41" s="66"/>
    </row>
    <row r="42" spans="1:26" ht="12.5" x14ac:dyDescent="0.25">
      <c r="A42" s="71" t="s">
        <v>234</v>
      </c>
      <c r="B42" s="72">
        <v>45622</v>
      </c>
      <c r="C42" s="71" t="s">
        <v>233</v>
      </c>
      <c r="D42" s="71" t="s">
        <v>86</v>
      </c>
      <c r="E42" s="40" t="s">
        <v>165</v>
      </c>
      <c r="F42" s="71" t="s">
        <v>87</v>
      </c>
      <c r="G42" s="71"/>
      <c r="H42" s="71" t="s">
        <v>129</v>
      </c>
      <c r="I42" s="40" t="s">
        <v>241</v>
      </c>
      <c r="J42" s="70" t="s">
        <v>243</v>
      </c>
      <c r="K42" s="35" t="s">
        <v>115</v>
      </c>
      <c r="L42" s="73">
        <v>1</v>
      </c>
      <c r="M42" s="40" t="s">
        <v>108</v>
      </c>
      <c r="N42" s="41"/>
      <c r="O42" s="66" t="s">
        <v>116</v>
      </c>
      <c r="P42" s="66" t="s">
        <v>117</v>
      </c>
      <c r="Q42" s="67" t="s">
        <v>118</v>
      </c>
      <c r="R42" s="66" t="s">
        <v>108</v>
      </c>
      <c r="S42" s="66" t="s">
        <v>108</v>
      </c>
      <c r="T42" s="70" t="s">
        <v>246</v>
      </c>
      <c r="U42" s="70"/>
      <c r="V42" s="66" t="s">
        <v>107</v>
      </c>
      <c r="W42" s="66" t="s">
        <v>108</v>
      </c>
      <c r="X42" s="66" t="s">
        <v>109</v>
      </c>
      <c r="Y42" s="66" t="s">
        <v>109</v>
      </c>
      <c r="Z42" s="66"/>
    </row>
    <row r="43" spans="1:26" ht="12.5" x14ac:dyDescent="0.25">
      <c r="A43" s="71" t="s">
        <v>234</v>
      </c>
      <c r="B43" s="72">
        <v>45622</v>
      </c>
      <c r="C43" s="71" t="s">
        <v>233</v>
      </c>
      <c r="D43" s="71" t="s">
        <v>86</v>
      </c>
      <c r="E43" s="40" t="s">
        <v>165</v>
      </c>
      <c r="F43" s="71" t="s">
        <v>87</v>
      </c>
      <c r="G43" s="71"/>
      <c r="H43" s="71" t="s">
        <v>129</v>
      </c>
      <c r="I43" s="40" t="s">
        <v>241</v>
      </c>
      <c r="J43" s="70" t="s">
        <v>243</v>
      </c>
      <c r="K43" s="35" t="s">
        <v>115</v>
      </c>
      <c r="L43" s="73">
        <v>1</v>
      </c>
      <c r="M43" s="40" t="s">
        <v>108</v>
      </c>
      <c r="N43" s="41"/>
      <c r="O43" s="66" t="s">
        <v>94</v>
      </c>
      <c r="P43" s="66" t="s">
        <v>117</v>
      </c>
      <c r="Q43" s="66" t="s">
        <v>119</v>
      </c>
      <c r="R43" s="66" t="s">
        <v>108</v>
      </c>
      <c r="S43" s="66" t="s">
        <v>108</v>
      </c>
      <c r="T43" s="70" t="s">
        <v>231</v>
      </c>
      <c r="U43" s="70"/>
      <c r="V43" s="66" t="s">
        <v>107</v>
      </c>
      <c r="W43" s="66" t="s">
        <v>108</v>
      </c>
      <c r="X43" s="66" t="s">
        <v>109</v>
      </c>
      <c r="Y43" s="66" t="s">
        <v>109</v>
      </c>
      <c r="Z43" s="66"/>
    </row>
    <row r="44" spans="1:26" ht="12.5" x14ac:dyDescent="0.25">
      <c r="A44" s="71" t="s">
        <v>234</v>
      </c>
      <c r="B44" s="72">
        <v>45622</v>
      </c>
      <c r="C44" s="71" t="s">
        <v>233</v>
      </c>
      <c r="D44" s="71" t="s">
        <v>86</v>
      </c>
      <c r="E44" s="40" t="s">
        <v>165</v>
      </c>
      <c r="F44" s="71" t="s">
        <v>87</v>
      </c>
      <c r="G44" s="71"/>
      <c r="H44" s="71" t="s">
        <v>129</v>
      </c>
      <c r="I44" s="40" t="s">
        <v>241</v>
      </c>
      <c r="J44" s="70" t="s">
        <v>243</v>
      </c>
      <c r="K44" s="35" t="s">
        <v>115</v>
      </c>
      <c r="L44" s="73">
        <v>1</v>
      </c>
      <c r="M44" s="40" t="s">
        <v>108</v>
      </c>
      <c r="N44" s="41"/>
      <c r="O44" s="66" t="s">
        <v>94</v>
      </c>
      <c r="P44" s="66" t="s">
        <v>117</v>
      </c>
      <c r="Q44" s="66" t="s">
        <v>120</v>
      </c>
      <c r="R44" s="66" t="s">
        <v>108</v>
      </c>
      <c r="S44" s="66" t="s">
        <v>108</v>
      </c>
      <c r="T44" s="70" t="s">
        <v>247</v>
      </c>
      <c r="U44" s="70"/>
      <c r="V44" s="66" t="s">
        <v>107</v>
      </c>
      <c r="W44" s="66" t="s">
        <v>108</v>
      </c>
      <c r="X44" s="66" t="s">
        <v>109</v>
      </c>
      <c r="Y44" s="66" t="s">
        <v>109</v>
      </c>
      <c r="Z44" s="66"/>
    </row>
    <row r="45" spans="1:26" ht="12.5" x14ac:dyDescent="0.25">
      <c r="A45" s="71" t="s">
        <v>234</v>
      </c>
      <c r="B45" s="72">
        <v>45622</v>
      </c>
      <c r="C45" s="71" t="s">
        <v>233</v>
      </c>
      <c r="D45" s="71" t="s">
        <v>86</v>
      </c>
      <c r="E45" s="40" t="s">
        <v>165</v>
      </c>
      <c r="F45" s="71" t="s">
        <v>87</v>
      </c>
      <c r="G45" s="71"/>
      <c r="H45" s="71" t="s">
        <v>129</v>
      </c>
      <c r="I45" s="40" t="s">
        <v>241</v>
      </c>
      <c r="J45" s="70" t="s">
        <v>243</v>
      </c>
      <c r="K45" s="35" t="s">
        <v>115</v>
      </c>
      <c r="L45" s="73">
        <v>1</v>
      </c>
      <c r="M45" s="40" t="s">
        <v>108</v>
      </c>
      <c r="N45" s="73"/>
      <c r="O45" s="66" t="s">
        <v>116</v>
      </c>
      <c r="P45" s="66" t="s">
        <v>117</v>
      </c>
      <c r="Q45" s="67" t="s">
        <v>121</v>
      </c>
      <c r="R45" s="66" t="s">
        <v>108</v>
      </c>
      <c r="S45" s="66" t="s">
        <v>108</v>
      </c>
      <c r="T45" s="70" t="s">
        <v>108</v>
      </c>
      <c r="U45" s="70"/>
      <c r="V45" s="66" t="s">
        <v>107</v>
      </c>
      <c r="W45" s="66" t="s">
        <v>108</v>
      </c>
      <c r="X45" s="66" t="s">
        <v>109</v>
      </c>
      <c r="Y45" s="66" t="s">
        <v>109</v>
      </c>
      <c r="Z45" s="66"/>
    </row>
    <row r="46" spans="1:26" ht="12.5" x14ac:dyDescent="0.25">
      <c r="A46" s="71" t="s">
        <v>234</v>
      </c>
      <c r="B46" s="72">
        <v>45622</v>
      </c>
      <c r="C46" s="71" t="s">
        <v>233</v>
      </c>
      <c r="D46" s="71" t="s">
        <v>86</v>
      </c>
      <c r="E46" s="40" t="s">
        <v>165</v>
      </c>
      <c r="F46" s="71" t="s">
        <v>87</v>
      </c>
      <c r="G46" s="71"/>
      <c r="H46" s="71" t="s">
        <v>129</v>
      </c>
      <c r="I46" s="40" t="s">
        <v>241</v>
      </c>
      <c r="J46" s="70" t="s">
        <v>243</v>
      </c>
      <c r="K46" s="35" t="s">
        <v>115</v>
      </c>
      <c r="L46" s="73">
        <v>1</v>
      </c>
      <c r="M46" s="40" t="s">
        <v>108</v>
      </c>
      <c r="N46" s="73"/>
      <c r="O46" s="66" t="s">
        <v>94</v>
      </c>
      <c r="P46" s="66" t="s">
        <v>117</v>
      </c>
      <c r="Q46" s="66" t="s">
        <v>122</v>
      </c>
      <c r="R46" s="66" t="s">
        <v>108</v>
      </c>
      <c r="S46" s="66" t="s">
        <v>108</v>
      </c>
      <c r="T46" s="70" t="s">
        <v>108</v>
      </c>
      <c r="U46" s="70"/>
      <c r="V46" s="66" t="s">
        <v>107</v>
      </c>
      <c r="W46" s="66" t="s">
        <v>108</v>
      </c>
      <c r="X46" s="66" t="s">
        <v>109</v>
      </c>
      <c r="Y46" s="66" t="s">
        <v>109</v>
      </c>
      <c r="Z46" s="66"/>
    </row>
    <row r="47" spans="1:26" ht="12.5" x14ac:dyDescent="0.25">
      <c r="A47" s="71" t="s">
        <v>236</v>
      </c>
      <c r="B47" s="72">
        <v>45622</v>
      </c>
      <c r="C47" s="71" t="s">
        <v>233</v>
      </c>
      <c r="D47" s="71" t="s">
        <v>86</v>
      </c>
      <c r="E47" s="40" t="s">
        <v>165</v>
      </c>
      <c r="F47" s="71" t="s">
        <v>87</v>
      </c>
      <c r="G47" s="71"/>
      <c r="H47" s="71" t="s">
        <v>129</v>
      </c>
      <c r="I47" s="40" t="s">
        <v>241</v>
      </c>
      <c r="J47" s="70" t="s">
        <v>244</v>
      </c>
      <c r="K47" s="35" t="s">
        <v>115</v>
      </c>
      <c r="L47" s="73">
        <v>1</v>
      </c>
      <c r="M47" s="40" t="s">
        <v>108</v>
      </c>
      <c r="N47" s="41"/>
      <c r="O47" s="66" t="s">
        <v>116</v>
      </c>
      <c r="P47" s="66" t="s">
        <v>117</v>
      </c>
      <c r="Q47" s="67" t="s">
        <v>118</v>
      </c>
      <c r="R47" s="66" t="s">
        <v>108</v>
      </c>
      <c r="S47" s="66" t="s">
        <v>108</v>
      </c>
      <c r="T47" s="70" t="s">
        <v>246</v>
      </c>
      <c r="U47" s="70"/>
      <c r="V47" s="66" t="s">
        <v>107</v>
      </c>
      <c r="W47" s="66" t="s">
        <v>108</v>
      </c>
      <c r="X47" s="66" t="s">
        <v>109</v>
      </c>
      <c r="Y47" s="66" t="s">
        <v>109</v>
      </c>
      <c r="Z47" s="66"/>
    </row>
    <row r="48" spans="1:26" ht="12.5" x14ac:dyDescent="0.25">
      <c r="A48" s="71" t="s">
        <v>236</v>
      </c>
      <c r="B48" s="72">
        <v>45622</v>
      </c>
      <c r="C48" s="71" t="s">
        <v>233</v>
      </c>
      <c r="D48" s="71" t="s">
        <v>86</v>
      </c>
      <c r="E48" s="40" t="s">
        <v>165</v>
      </c>
      <c r="F48" s="71" t="s">
        <v>87</v>
      </c>
      <c r="G48" s="71"/>
      <c r="H48" s="71" t="s">
        <v>129</v>
      </c>
      <c r="I48" s="40" t="s">
        <v>241</v>
      </c>
      <c r="J48" s="70" t="s">
        <v>244</v>
      </c>
      <c r="K48" s="35" t="s">
        <v>115</v>
      </c>
      <c r="L48" s="73">
        <v>1</v>
      </c>
      <c r="M48" s="40" t="s">
        <v>108</v>
      </c>
      <c r="N48" s="41"/>
      <c r="O48" s="66" t="s">
        <v>94</v>
      </c>
      <c r="P48" s="66" t="s">
        <v>117</v>
      </c>
      <c r="Q48" s="66" t="s">
        <v>119</v>
      </c>
      <c r="R48" s="66" t="s">
        <v>108</v>
      </c>
      <c r="S48" s="66" t="s">
        <v>108</v>
      </c>
      <c r="T48" s="70" t="s">
        <v>231</v>
      </c>
      <c r="U48" s="70"/>
      <c r="V48" s="66" t="s">
        <v>107</v>
      </c>
      <c r="W48" s="66" t="s">
        <v>108</v>
      </c>
      <c r="X48" s="66" t="s">
        <v>109</v>
      </c>
      <c r="Y48" s="66" t="s">
        <v>109</v>
      </c>
      <c r="Z48" s="66"/>
    </row>
    <row r="49" spans="1:26" ht="12.5" x14ac:dyDescent="0.25">
      <c r="A49" s="71" t="s">
        <v>236</v>
      </c>
      <c r="B49" s="72">
        <v>45622</v>
      </c>
      <c r="C49" s="71" t="s">
        <v>233</v>
      </c>
      <c r="D49" s="71" t="s">
        <v>86</v>
      </c>
      <c r="E49" s="40" t="s">
        <v>165</v>
      </c>
      <c r="F49" s="71" t="s">
        <v>87</v>
      </c>
      <c r="G49" s="71"/>
      <c r="H49" s="71" t="s">
        <v>129</v>
      </c>
      <c r="I49" s="40" t="s">
        <v>241</v>
      </c>
      <c r="J49" s="70" t="s">
        <v>244</v>
      </c>
      <c r="K49" s="35" t="s">
        <v>115</v>
      </c>
      <c r="L49" s="73">
        <v>1</v>
      </c>
      <c r="M49" s="40" t="s">
        <v>108</v>
      </c>
      <c r="N49" s="41"/>
      <c r="O49" s="66" t="s">
        <v>94</v>
      </c>
      <c r="P49" s="66" t="s">
        <v>117</v>
      </c>
      <c r="Q49" s="66" t="s">
        <v>120</v>
      </c>
      <c r="R49" s="66" t="s">
        <v>108</v>
      </c>
      <c r="S49" s="66" t="s">
        <v>108</v>
      </c>
      <c r="T49" s="70" t="s">
        <v>108</v>
      </c>
      <c r="U49" s="70"/>
      <c r="V49" s="66" t="s">
        <v>107</v>
      </c>
      <c r="W49" s="66" t="s">
        <v>108</v>
      </c>
      <c r="X49" s="66" t="s">
        <v>109</v>
      </c>
      <c r="Y49" s="66" t="s">
        <v>109</v>
      </c>
      <c r="Z49" s="66"/>
    </row>
    <row r="50" spans="1:26" ht="12.5" x14ac:dyDescent="0.25">
      <c r="A50" s="71" t="s">
        <v>236</v>
      </c>
      <c r="B50" s="72">
        <v>45622</v>
      </c>
      <c r="C50" s="71" t="s">
        <v>233</v>
      </c>
      <c r="D50" s="71" t="s">
        <v>86</v>
      </c>
      <c r="E50" s="40" t="s">
        <v>165</v>
      </c>
      <c r="F50" s="71" t="s">
        <v>87</v>
      </c>
      <c r="G50" s="71"/>
      <c r="H50" s="71" t="s">
        <v>129</v>
      </c>
      <c r="I50" s="40" t="s">
        <v>241</v>
      </c>
      <c r="J50" s="70" t="s">
        <v>244</v>
      </c>
      <c r="K50" s="35" t="s">
        <v>115</v>
      </c>
      <c r="L50" s="73">
        <v>1</v>
      </c>
      <c r="M50" s="40" t="s">
        <v>108</v>
      </c>
      <c r="N50" s="73"/>
      <c r="O50" s="66" t="s">
        <v>116</v>
      </c>
      <c r="P50" s="66" t="s">
        <v>117</v>
      </c>
      <c r="Q50" s="67" t="s">
        <v>121</v>
      </c>
      <c r="R50" s="66" t="s">
        <v>108</v>
      </c>
      <c r="S50" s="66" t="s">
        <v>108</v>
      </c>
      <c r="T50" s="70" t="s">
        <v>108</v>
      </c>
      <c r="U50" s="70"/>
      <c r="V50" s="66" t="s">
        <v>107</v>
      </c>
      <c r="W50" s="66" t="s">
        <v>108</v>
      </c>
      <c r="X50" s="66" t="s">
        <v>109</v>
      </c>
      <c r="Y50" s="66" t="s">
        <v>109</v>
      </c>
      <c r="Z50" s="66"/>
    </row>
    <row r="51" spans="1:26" ht="12.5" x14ac:dyDescent="0.25">
      <c r="A51" s="71" t="s">
        <v>236</v>
      </c>
      <c r="B51" s="72">
        <v>45622</v>
      </c>
      <c r="C51" s="71" t="s">
        <v>233</v>
      </c>
      <c r="D51" s="71" t="s">
        <v>86</v>
      </c>
      <c r="E51" s="40" t="s">
        <v>165</v>
      </c>
      <c r="F51" s="71" t="s">
        <v>87</v>
      </c>
      <c r="G51" s="71"/>
      <c r="H51" s="71" t="s">
        <v>129</v>
      </c>
      <c r="I51" s="40" t="s">
        <v>241</v>
      </c>
      <c r="J51" s="70" t="s">
        <v>244</v>
      </c>
      <c r="K51" s="35" t="s">
        <v>115</v>
      </c>
      <c r="L51" s="73">
        <v>1</v>
      </c>
      <c r="M51" s="40" t="s">
        <v>108</v>
      </c>
      <c r="N51" s="73"/>
      <c r="O51" s="66" t="s">
        <v>94</v>
      </c>
      <c r="P51" s="66" t="s">
        <v>117</v>
      </c>
      <c r="Q51" s="66" t="s">
        <v>122</v>
      </c>
      <c r="R51" s="66" t="s">
        <v>108</v>
      </c>
      <c r="S51" s="66" t="s">
        <v>108</v>
      </c>
      <c r="T51" s="70" t="s">
        <v>248</v>
      </c>
      <c r="U51" s="70"/>
      <c r="V51" s="66" t="s">
        <v>107</v>
      </c>
      <c r="W51" s="66" t="s">
        <v>108</v>
      </c>
      <c r="X51" s="66" t="s">
        <v>109</v>
      </c>
      <c r="Y51" s="66" t="s">
        <v>109</v>
      </c>
      <c r="Z51" s="66"/>
    </row>
    <row r="52" spans="1:26" ht="12.5" x14ac:dyDescent="0.25">
      <c r="A52" s="71" t="s">
        <v>235</v>
      </c>
      <c r="B52" s="72">
        <v>45622</v>
      </c>
      <c r="C52" s="71" t="s">
        <v>233</v>
      </c>
      <c r="D52" s="71" t="s">
        <v>86</v>
      </c>
      <c r="E52" s="40" t="s">
        <v>165</v>
      </c>
      <c r="F52" s="71" t="s">
        <v>87</v>
      </c>
      <c r="G52" s="71"/>
      <c r="H52" s="71" t="s">
        <v>129</v>
      </c>
      <c r="I52" s="40" t="s">
        <v>241</v>
      </c>
      <c r="J52" s="70" t="s">
        <v>245</v>
      </c>
      <c r="K52" s="35" t="s">
        <v>115</v>
      </c>
      <c r="L52" s="73">
        <v>1</v>
      </c>
      <c r="M52" s="40" t="s">
        <v>108</v>
      </c>
      <c r="N52" s="41"/>
      <c r="O52" s="66" t="s">
        <v>116</v>
      </c>
      <c r="P52" s="66" t="s">
        <v>117</v>
      </c>
      <c r="Q52" s="67" t="s">
        <v>118</v>
      </c>
      <c r="R52" s="66" t="s">
        <v>108</v>
      </c>
      <c r="S52" s="66" t="s">
        <v>108</v>
      </c>
      <c r="T52" s="70" t="s">
        <v>246</v>
      </c>
      <c r="U52" s="70"/>
      <c r="V52" s="66" t="s">
        <v>107</v>
      </c>
      <c r="W52" s="66" t="s">
        <v>108</v>
      </c>
      <c r="X52" s="66" t="s">
        <v>109</v>
      </c>
      <c r="Y52" s="66" t="s">
        <v>109</v>
      </c>
      <c r="Z52" s="66"/>
    </row>
    <row r="53" spans="1:26" ht="12.5" x14ac:dyDescent="0.25">
      <c r="A53" s="71" t="s">
        <v>235</v>
      </c>
      <c r="B53" s="72">
        <v>45622</v>
      </c>
      <c r="C53" s="71" t="s">
        <v>233</v>
      </c>
      <c r="D53" s="71" t="s">
        <v>86</v>
      </c>
      <c r="E53" s="40" t="s">
        <v>165</v>
      </c>
      <c r="F53" s="71" t="s">
        <v>87</v>
      </c>
      <c r="G53" s="71"/>
      <c r="H53" s="71" t="s">
        <v>129</v>
      </c>
      <c r="I53" s="40" t="s">
        <v>241</v>
      </c>
      <c r="J53" s="70" t="s">
        <v>245</v>
      </c>
      <c r="K53" s="35" t="s">
        <v>115</v>
      </c>
      <c r="L53" s="73">
        <v>1</v>
      </c>
      <c r="M53" s="40" t="s">
        <v>108</v>
      </c>
      <c r="N53" s="41"/>
      <c r="O53" s="66" t="s">
        <v>94</v>
      </c>
      <c r="P53" s="66" t="s">
        <v>117</v>
      </c>
      <c r="Q53" s="66" t="s">
        <v>119</v>
      </c>
      <c r="R53" s="66" t="s">
        <v>108</v>
      </c>
      <c r="S53" s="66" t="s">
        <v>108</v>
      </c>
      <c r="T53" s="70" t="s">
        <v>249</v>
      </c>
      <c r="U53" s="70"/>
      <c r="V53" s="66" t="s">
        <v>107</v>
      </c>
      <c r="W53" s="66" t="s">
        <v>108</v>
      </c>
      <c r="X53" s="66" t="s">
        <v>109</v>
      </c>
      <c r="Y53" s="66" t="s">
        <v>109</v>
      </c>
      <c r="Z53" s="66"/>
    </row>
    <row r="54" spans="1:26" ht="12.5" x14ac:dyDescent="0.25">
      <c r="A54" s="71" t="s">
        <v>235</v>
      </c>
      <c r="B54" s="72">
        <v>45622</v>
      </c>
      <c r="C54" s="71" t="s">
        <v>233</v>
      </c>
      <c r="D54" s="71" t="s">
        <v>86</v>
      </c>
      <c r="E54" s="40" t="s">
        <v>165</v>
      </c>
      <c r="F54" s="71" t="s">
        <v>87</v>
      </c>
      <c r="G54" s="71"/>
      <c r="H54" s="71" t="s">
        <v>129</v>
      </c>
      <c r="I54" s="40" t="s">
        <v>241</v>
      </c>
      <c r="J54" s="70" t="s">
        <v>245</v>
      </c>
      <c r="K54" s="35" t="s">
        <v>115</v>
      </c>
      <c r="L54" s="73">
        <v>1</v>
      </c>
      <c r="M54" s="40" t="s">
        <v>108</v>
      </c>
      <c r="N54" s="41"/>
      <c r="O54" s="66" t="s">
        <v>94</v>
      </c>
      <c r="P54" s="66" t="s">
        <v>117</v>
      </c>
      <c r="Q54" s="66" t="s">
        <v>120</v>
      </c>
      <c r="R54" s="66" t="s">
        <v>108</v>
      </c>
      <c r="S54" s="66" t="s">
        <v>108</v>
      </c>
      <c r="T54" s="70" t="s">
        <v>127</v>
      </c>
      <c r="U54" s="70"/>
      <c r="V54" s="66" t="s">
        <v>107</v>
      </c>
      <c r="W54" s="66" t="s">
        <v>108</v>
      </c>
      <c r="X54" s="66" t="s">
        <v>109</v>
      </c>
      <c r="Y54" s="66" t="s">
        <v>109</v>
      </c>
      <c r="Z54" s="66"/>
    </row>
    <row r="55" spans="1:26" ht="12.5" x14ac:dyDescent="0.25">
      <c r="A55" s="71" t="s">
        <v>235</v>
      </c>
      <c r="B55" s="72">
        <v>45622</v>
      </c>
      <c r="C55" s="71" t="s">
        <v>233</v>
      </c>
      <c r="D55" s="71" t="s">
        <v>86</v>
      </c>
      <c r="E55" s="40" t="s">
        <v>165</v>
      </c>
      <c r="F55" s="71" t="s">
        <v>87</v>
      </c>
      <c r="G55" s="71"/>
      <c r="H55" s="71" t="s">
        <v>129</v>
      </c>
      <c r="I55" s="40" t="s">
        <v>241</v>
      </c>
      <c r="J55" s="70" t="s">
        <v>245</v>
      </c>
      <c r="K55" s="35" t="s">
        <v>115</v>
      </c>
      <c r="L55" s="73">
        <v>1</v>
      </c>
      <c r="M55" s="40" t="s">
        <v>108</v>
      </c>
      <c r="N55" s="73"/>
      <c r="O55" s="66" t="s">
        <v>116</v>
      </c>
      <c r="P55" s="66" t="s">
        <v>117</v>
      </c>
      <c r="Q55" s="67" t="s">
        <v>121</v>
      </c>
      <c r="R55" s="66" t="s">
        <v>108</v>
      </c>
      <c r="S55" s="66" t="s">
        <v>108</v>
      </c>
      <c r="T55" s="70" t="s">
        <v>108</v>
      </c>
      <c r="U55" s="70"/>
      <c r="V55" s="66" t="s">
        <v>107</v>
      </c>
      <c r="W55" s="66" t="s">
        <v>108</v>
      </c>
      <c r="X55" s="66" t="s">
        <v>109</v>
      </c>
      <c r="Y55" s="66" t="s">
        <v>109</v>
      </c>
      <c r="Z55" s="66"/>
    </row>
    <row r="56" spans="1:26" ht="12.5" x14ac:dyDescent="0.25">
      <c r="A56" s="71" t="s">
        <v>235</v>
      </c>
      <c r="B56" s="72">
        <v>45622</v>
      </c>
      <c r="C56" s="71" t="s">
        <v>233</v>
      </c>
      <c r="D56" s="71" t="s">
        <v>86</v>
      </c>
      <c r="E56" s="40" t="s">
        <v>165</v>
      </c>
      <c r="F56" s="71" t="s">
        <v>87</v>
      </c>
      <c r="G56" s="71"/>
      <c r="H56" s="71" t="s">
        <v>129</v>
      </c>
      <c r="I56" s="40" t="s">
        <v>241</v>
      </c>
      <c r="J56" s="70" t="s">
        <v>245</v>
      </c>
      <c r="K56" s="35" t="s">
        <v>115</v>
      </c>
      <c r="L56" s="73">
        <v>1</v>
      </c>
      <c r="M56" s="40" t="s">
        <v>108</v>
      </c>
      <c r="N56" s="73"/>
      <c r="O56" s="66" t="s">
        <v>94</v>
      </c>
      <c r="P56" s="66" t="s">
        <v>117</v>
      </c>
      <c r="Q56" s="66" t="s">
        <v>122</v>
      </c>
      <c r="R56" s="66" t="s">
        <v>108</v>
      </c>
      <c r="S56" s="66" t="s">
        <v>108</v>
      </c>
      <c r="T56" s="70" t="s">
        <v>108</v>
      </c>
      <c r="U56" s="70"/>
      <c r="V56" s="66" t="s">
        <v>107</v>
      </c>
      <c r="W56" s="66" t="s">
        <v>108</v>
      </c>
      <c r="X56" s="66" t="s">
        <v>109</v>
      </c>
      <c r="Y56" s="66" t="s">
        <v>109</v>
      </c>
      <c r="Z56" s="66"/>
    </row>
  </sheetData>
  <sheetProtection formatColumns="0" formatRows="0" insertRows="0" deleteRows="0" sort="0" autoFilter="0"/>
  <autoFilter ref="A1:AC1" xr:uid="{215328C2-3B40-43B6-857D-83589F43FEE5}"/>
  <phoneticPr fontId="2" type="noConversion"/>
  <conditionalFormatting sqref="J2:J65536">
    <cfRule type="cellIs" dxfId="7" priority="1" operator="equal">
      <formula>""</formula>
    </cfRule>
    <cfRule type="expression" dxfId="6" priority="2">
      <formula>LEN($J2)&lt;&gt;5</formula>
    </cfRule>
    <cfRule type="expression" dxfId="5" priority="3">
      <formula>ISERROR(FIND(":",$J2))</formula>
    </cfRule>
    <cfRule type="expression" dxfId="4" priority="4">
      <formula>CELL("format",$J2)&lt;&gt;"G"</formula>
    </cfRule>
  </conditionalFormatting>
  <pageMargins left="0.75" right="0.75" top="1" bottom="1" header="0.5" footer="0.5"/>
  <pageSetup orientation="portrait" horizontalDpi="1200"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9076A-339F-44AB-A3E8-FEAAE22A6379}">
  <dimension ref="A1:AO146"/>
  <sheetViews>
    <sheetView topLeftCell="K1" workbookViewId="0">
      <pane ySplit="1" topLeftCell="A2" activePane="bottomLeft" state="frozen"/>
      <selection pane="bottomLeft" activeCell="W1" sqref="W1"/>
    </sheetView>
  </sheetViews>
  <sheetFormatPr defaultColWidth="7.7265625" defaultRowHeight="10" x14ac:dyDescent="0.2"/>
  <cols>
    <col min="1" max="1" width="14.26953125" style="17" bestFit="1" customWidth="1"/>
    <col min="2" max="2" width="15" style="89" customWidth="1"/>
    <col min="3" max="3" width="13.26953125" style="17" bestFit="1" customWidth="1"/>
    <col min="4" max="4" width="6.54296875" style="17" customWidth="1"/>
    <col min="5" max="5" width="16.453125" style="17" bestFit="1" customWidth="1"/>
    <col min="6" max="6" width="12.26953125" style="17" bestFit="1" customWidth="1"/>
    <col min="7" max="7" width="6.26953125" style="17" customWidth="1"/>
    <col min="8" max="8" width="13.1796875" style="17" bestFit="1" customWidth="1"/>
    <col min="9" max="9" width="13.1796875" style="32" bestFit="1" customWidth="1"/>
    <col min="10" max="10" width="9" style="31" bestFit="1" customWidth="1"/>
    <col min="11" max="11" width="13.1796875" style="21" bestFit="1" customWidth="1"/>
    <col min="12" max="12" width="10.453125" style="19" bestFit="1" customWidth="1"/>
    <col min="13" max="13" width="5.1796875" style="96" customWidth="1"/>
    <col min="14" max="14" width="21.1796875" style="22" customWidth="1"/>
    <col min="15" max="15" width="6.1796875" style="21" bestFit="1" customWidth="1"/>
    <col min="16" max="16" width="5.1796875" style="21" customWidth="1"/>
    <col min="17" max="17" width="12.54296875" style="21" bestFit="1" customWidth="1"/>
    <col min="18" max="18" width="13.7265625" style="24" customWidth="1"/>
    <col min="19" max="19" width="35.26953125" style="21" bestFit="1" customWidth="1"/>
    <col min="20" max="20" width="21.453125" style="90" customWidth="1"/>
    <col min="21" max="21" width="11.453125" style="21" bestFit="1" customWidth="1"/>
    <col min="22" max="22" width="15.7265625" style="21" bestFit="1" customWidth="1"/>
    <col min="23" max="23" width="27.81640625" style="21" bestFit="1" customWidth="1"/>
    <col min="24" max="24" width="13.54296875" style="21" customWidth="1"/>
    <col min="25" max="25" width="8" style="21" bestFit="1" customWidth="1"/>
    <col min="26" max="26" width="5.453125" style="19" bestFit="1" customWidth="1"/>
    <col min="27" max="27" width="5.7265625" style="21" bestFit="1" customWidth="1"/>
    <col min="28" max="28" width="5.1796875" style="21" customWidth="1"/>
    <col min="29" max="30" width="5.7265625" style="21" customWidth="1"/>
    <col min="31" max="31" width="13.1796875" style="21" bestFit="1" customWidth="1"/>
    <col min="32" max="32" width="7.7265625" style="21"/>
    <col min="33" max="33" width="6.1796875" style="19" customWidth="1"/>
    <col min="34" max="34" width="9.1796875" style="21" bestFit="1" customWidth="1"/>
    <col min="35" max="35" width="12.54296875" style="21" customWidth="1"/>
    <col min="36" max="36" width="16.81640625" style="97" bestFit="1" customWidth="1"/>
    <col min="37" max="37" width="12.26953125" style="21" bestFit="1" customWidth="1"/>
    <col min="38" max="38" width="17" style="90" bestFit="1" customWidth="1"/>
    <col min="39" max="39" width="19.7265625" style="21" bestFit="1" customWidth="1"/>
    <col min="40" max="40" width="19.453125" style="21" bestFit="1" customWidth="1"/>
    <col min="41" max="41" width="17.26953125" style="21" bestFit="1" customWidth="1"/>
    <col min="42" max="16384" width="7.7265625" style="24"/>
  </cols>
  <sheetData>
    <row r="1" spans="1:41" s="16" customFormat="1" ht="114" x14ac:dyDescent="0.25">
      <c r="A1" s="141" t="s">
        <v>14</v>
      </c>
      <c r="B1" s="142" t="s">
        <v>15</v>
      </c>
      <c r="C1" s="143" t="s">
        <v>33</v>
      </c>
      <c r="D1" s="144" t="s">
        <v>25</v>
      </c>
      <c r="E1" s="144" t="s">
        <v>26</v>
      </c>
      <c r="F1" s="144" t="s">
        <v>16</v>
      </c>
      <c r="G1" s="145" t="s">
        <v>17</v>
      </c>
      <c r="H1" s="146" t="s">
        <v>27</v>
      </c>
      <c r="I1" s="145" t="s">
        <v>11</v>
      </c>
      <c r="J1" s="147" t="s">
        <v>28</v>
      </c>
      <c r="K1" s="147" t="s">
        <v>29</v>
      </c>
      <c r="L1" s="147" t="s">
        <v>66</v>
      </c>
      <c r="M1" s="148" t="s">
        <v>30</v>
      </c>
      <c r="N1" s="149" t="s">
        <v>36</v>
      </c>
      <c r="O1" s="150" t="s">
        <v>31</v>
      </c>
      <c r="P1" s="147" t="s">
        <v>32</v>
      </c>
      <c r="Q1" s="151" t="s">
        <v>18</v>
      </c>
      <c r="R1" s="152" t="s">
        <v>67</v>
      </c>
      <c r="S1" s="143" t="s">
        <v>68</v>
      </c>
      <c r="T1" s="153" t="s">
        <v>69</v>
      </c>
      <c r="U1" s="141" t="s">
        <v>20</v>
      </c>
      <c r="V1" s="143" t="s">
        <v>37</v>
      </c>
      <c r="W1" s="171" t="s">
        <v>21</v>
      </c>
      <c r="X1" s="143" t="s">
        <v>38</v>
      </c>
      <c r="Y1" s="143" t="s">
        <v>39</v>
      </c>
      <c r="Z1" s="154" t="s">
        <v>70</v>
      </c>
      <c r="AA1" s="143" t="s">
        <v>22</v>
      </c>
      <c r="AB1" s="143" t="s">
        <v>35</v>
      </c>
      <c r="AC1" s="143" t="s">
        <v>71</v>
      </c>
      <c r="AD1" s="143" t="s">
        <v>72</v>
      </c>
      <c r="AE1" s="143" t="s">
        <v>34</v>
      </c>
      <c r="AF1" s="155" t="s">
        <v>43</v>
      </c>
      <c r="AG1" s="156" t="s">
        <v>73</v>
      </c>
      <c r="AH1" s="152" t="s">
        <v>74</v>
      </c>
      <c r="AI1" s="155" t="s">
        <v>75</v>
      </c>
      <c r="AJ1" s="157" t="s">
        <v>76</v>
      </c>
      <c r="AK1" s="144" t="s">
        <v>77</v>
      </c>
      <c r="AL1" s="158" t="s">
        <v>78</v>
      </c>
      <c r="AM1" s="159" t="s">
        <v>79</v>
      </c>
      <c r="AN1" s="159" t="s">
        <v>80</v>
      </c>
      <c r="AO1" s="145" t="s">
        <v>81</v>
      </c>
    </row>
    <row r="2" spans="1:41" ht="12.5" x14ac:dyDescent="0.25">
      <c r="A2" s="71" t="s">
        <v>135</v>
      </c>
      <c r="B2" s="98">
        <v>45336</v>
      </c>
      <c r="C2" s="99" t="s">
        <v>233</v>
      </c>
      <c r="D2" s="99" t="s">
        <v>86</v>
      </c>
      <c r="E2" s="99" t="s">
        <v>136</v>
      </c>
      <c r="F2" s="99" t="s">
        <v>137</v>
      </c>
      <c r="G2" s="99"/>
      <c r="H2" s="99" t="s">
        <v>136</v>
      </c>
      <c r="I2" s="99" t="s">
        <v>136</v>
      </c>
      <c r="J2" s="100" t="s">
        <v>138</v>
      </c>
      <c r="K2" s="99" t="s">
        <v>136</v>
      </c>
      <c r="L2" s="99" t="s">
        <v>139</v>
      </c>
      <c r="M2" s="101">
        <v>1</v>
      </c>
      <c r="N2" s="102" t="s">
        <v>165</v>
      </c>
      <c r="O2" s="101">
        <v>-88</v>
      </c>
      <c r="P2" s="99" t="s">
        <v>92</v>
      </c>
      <c r="Q2" s="99" t="s">
        <v>136</v>
      </c>
      <c r="R2" s="103"/>
      <c r="S2" s="71" t="s">
        <v>140</v>
      </c>
      <c r="T2" s="104">
        <v>45336.783333333333</v>
      </c>
      <c r="U2" s="71" t="s">
        <v>141</v>
      </c>
      <c r="V2" s="71" t="s">
        <v>142</v>
      </c>
      <c r="W2" s="71" t="s">
        <v>143</v>
      </c>
      <c r="X2" s="71" t="s">
        <v>97</v>
      </c>
      <c r="Y2" s="71" t="s">
        <v>102</v>
      </c>
      <c r="Z2" s="105">
        <v>1</v>
      </c>
      <c r="AA2" s="71"/>
      <c r="AB2" s="71" t="s">
        <v>144</v>
      </c>
      <c r="AC2" s="103">
        <v>0.12</v>
      </c>
      <c r="AD2" s="103">
        <v>0.2</v>
      </c>
      <c r="AE2" s="71" t="s">
        <v>108</v>
      </c>
      <c r="AF2" s="71" t="s">
        <v>109</v>
      </c>
      <c r="AG2" s="105">
        <v>1</v>
      </c>
      <c r="AH2" s="71"/>
      <c r="AI2" s="71" t="s">
        <v>108</v>
      </c>
      <c r="AJ2" s="104">
        <v>18264</v>
      </c>
      <c r="AK2" s="71" t="s">
        <v>108</v>
      </c>
      <c r="AL2" s="106">
        <v>18264</v>
      </c>
      <c r="AM2" s="71"/>
      <c r="AN2" s="71" t="s">
        <v>145</v>
      </c>
      <c r="AO2" s="71"/>
    </row>
    <row r="3" spans="1:41" ht="12.5" x14ac:dyDescent="0.25">
      <c r="A3" s="71" t="s">
        <v>135</v>
      </c>
      <c r="B3" s="107">
        <v>45336</v>
      </c>
      <c r="C3" s="71" t="s">
        <v>233</v>
      </c>
      <c r="D3" s="71" t="s">
        <v>86</v>
      </c>
      <c r="E3" s="71" t="s">
        <v>136</v>
      </c>
      <c r="F3" s="71" t="s">
        <v>137</v>
      </c>
      <c r="G3" s="71"/>
      <c r="H3" s="71" t="s">
        <v>136</v>
      </c>
      <c r="I3" s="99" t="s">
        <v>136</v>
      </c>
      <c r="J3" s="100" t="s">
        <v>172</v>
      </c>
      <c r="K3" s="99" t="s">
        <v>136</v>
      </c>
      <c r="L3" s="99" t="s">
        <v>139</v>
      </c>
      <c r="M3" s="101">
        <v>1</v>
      </c>
      <c r="N3" s="102" t="s">
        <v>165</v>
      </c>
      <c r="O3" s="101">
        <v>-88</v>
      </c>
      <c r="P3" s="99" t="s">
        <v>92</v>
      </c>
      <c r="Q3" s="99" t="s">
        <v>136</v>
      </c>
      <c r="R3" s="103"/>
      <c r="S3" s="71" t="s">
        <v>146</v>
      </c>
      <c r="T3" s="104">
        <v>45336.783333333333</v>
      </c>
      <c r="U3" s="71" t="s">
        <v>141</v>
      </c>
      <c r="V3" s="71" t="s">
        <v>142</v>
      </c>
      <c r="W3" s="71" t="s">
        <v>147</v>
      </c>
      <c r="X3" s="71" t="s">
        <v>97</v>
      </c>
      <c r="Y3" s="71" t="s">
        <v>102</v>
      </c>
      <c r="Z3" s="105">
        <v>1</v>
      </c>
      <c r="AA3" s="71"/>
      <c r="AB3" s="71" t="s">
        <v>144</v>
      </c>
      <c r="AC3" s="103">
        <v>0.09</v>
      </c>
      <c r="AD3" s="103">
        <v>0.1</v>
      </c>
      <c r="AE3" s="71" t="s">
        <v>108</v>
      </c>
      <c r="AF3" s="71" t="s">
        <v>109</v>
      </c>
      <c r="AG3" s="105">
        <v>1</v>
      </c>
      <c r="AH3" s="71"/>
      <c r="AI3" s="71" t="s">
        <v>108</v>
      </c>
      <c r="AJ3" s="104">
        <v>18264</v>
      </c>
      <c r="AK3" s="71" t="s">
        <v>108</v>
      </c>
      <c r="AL3" s="106">
        <v>18264</v>
      </c>
      <c r="AM3" s="71"/>
      <c r="AN3" s="71" t="s">
        <v>145</v>
      </c>
      <c r="AO3" s="71"/>
    </row>
    <row r="4" spans="1:41" ht="12.5" x14ac:dyDescent="0.25">
      <c r="A4" s="71" t="s">
        <v>135</v>
      </c>
      <c r="B4" s="107">
        <v>45336</v>
      </c>
      <c r="C4" s="71" t="s">
        <v>233</v>
      </c>
      <c r="D4" s="71" t="s">
        <v>86</v>
      </c>
      <c r="E4" s="71" t="s">
        <v>136</v>
      </c>
      <c r="F4" s="71" t="s">
        <v>137</v>
      </c>
      <c r="G4" s="71"/>
      <c r="H4" s="71" t="s">
        <v>136</v>
      </c>
      <c r="I4" s="99" t="s">
        <v>136</v>
      </c>
      <c r="J4" s="100" t="s">
        <v>138</v>
      </c>
      <c r="K4" s="99" t="s">
        <v>136</v>
      </c>
      <c r="L4" s="99" t="s">
        <v>148</v>
      </c>
      <c r="M4" s="101">
        <v>1</v>
      </c>
      <c r="N4" s="102" t="s">
        <v>165</v>
      </c>
      <c r="O4" s="101">
        <v>-88</v>
      </c>
      <c r="P4" s="99" t="s">
        <v>92</v>
      </c>
      <c r="Q4" s="99" t="s">
        <v>136</v>
      </c>
      <c r="R4" s="103"/>
      <c r="S4" s="71" t="s">
        <v>140</v>
      </c>
      <c r="T4" s="104">
        <v>45336.79583333333</v>
      </c>
      <c r="U4" s="71" t="s">
        <v>141</v>
      </c>
      <c r="V4" s="71" t="s">
        <v>142</v>
      </c>
      <c r="W4" s="71" t="s">
        <v>143</v>
      </c>
      <c r="X4" s="71" t="s">
        <v>97</v>
      </c>
      <c r="Y4" s="71" t="s">
        <v>102</v>
      </c>
      <c r="Z4" s="105">
        <v>1</v>
      </c>
      <c r="AA4" s="103">
        <v>5.55</v>
      </c>
      <c r="AB4" s="71" t="s">
        <v>107</v>
      </c>
      <c r="AC4" s="103">
        <v>0.12</v>
      </c>
      <c r="AD4" s="103">
        <v>0.2</v>
      </c>
      <c r="AE4" s="71" t="s">
        <v>108</v>
      </c>
      <c r="AF4" s="71" t="s">
        <v>109</v>
      </c>
      <c r="AG4" s="105">
        <v>1</v>
      </c>
      <c r="AH4" s="103">
        <v>5.65</v>
      </c>
      <c r="AI4" s="71" t="s">
        <v>108</v>
      </c>
      <c r="AJ4" s="104">
        <v>18264</v>
      </c>
      <c r="AK4" s="71" t="s">
        <v>108</v>
      </c>
      <c r="AL4" s="106">
        <v>18264</v>
      </c>
      <c r="AM4" s="71"/>
      <c r="AN4" s="71" t="s">
        <v>149</v>
      </c>
      <c r="AO4" s="71" t="s">
        <v>150</v>
      </c>
    </row>
    <row r="5" spans="1:41" ht="12.5" x14ac:dyDescent="0.25">
      <c r="A5" s="71" t="s">
        <v>135</v>
      </c>
      <c r="B5" s="107">
        <v>45336</v>
      </c>
      <c r="C5" s="71" t="s">
        <v>233</v>
      </c>
      <c r="D5" s="71" t="s">
        <v>86</v>
      </c>
      <c r="E5" s="71" t="s">
        <v>136</v>
      </c>
      <c r="F5" s="71" t="s">
        <v>137</v>
      </c>
      <c r="G5" s="71"/>
      <c r="H5" s="71" t="s">
        <v>136</v>
      </c>
      <c r="I5" s="99" t="s">
        <v>136</v>
      </c>
      <c r="J5" s="100" t="s">
        <v>172</v>
      </c>
      <c r="K5" s="99" t="s">
        <v>136</v>
      </c>
      <c r="L5" s="99" t="s">
        <v>148</v>
      </c>
      <c r="M5" s="101">
        <v>1</v>
      </c>
      <c r="N5" s="102" t="s">
        <v>165</v>
      </c>
      <c r="O5" s="101">
        <v>-88</v>
      </c>
      <c r="P5" s="99" t="s">
        <v>92</v>
      </c>
      <c r="Q5" s="99" t="s">
        <v>136</v>
      </c>
      <c r="R5" s="103"/>
      <c r="S5" s="71" t="s">
        <v>146</v>
      </c>
      <c r="T5" s="104">
        <v>45336.79583333333</v>
      </c>
      <c r="U5" s="71" t="s">
        <v>141</v>
      </c>
      <c r="V5" s="71" t="s">
        <v>142</v>
      </c>
      <c r="W5" s="71" t="s">
        <v>147</v>
      </c>
      <c r="X5" s="71" t="s">
        <v>97</v>
      </c>
      <c r="Y5" s="71" t="s">
        <v>102</v>
      </c>
      <c r="Z5" s="105">
        <v>1</v>
      </c>
      <c r="AA5" s="103">
        <v>2.46</v>
      </c>
      <c r="AB5" s="71" t="s">
        <v>107</v>
      </c>
      <c r="AC5" s="103">
        <v>0.09</v>
      </c>
      <c r="AD5" s="103">
        <v>0.1</v>
      </c>
      <c r="AE5" s="71" t="s">
        <v>108</v>
      </c>
      <c r="AF5" s="71" t="s">
        <v>109</v>
      </c>
      <c r="AG5" s="105">
        <v>1</v>
      </c>
      <c r="AH5" s="103">
        <v>2.5</v>
      </c>
      <c r="AI5" s="71" t="s">
        <v>108</v>
      </c>
      <c r="AJ5" s="104">
        <v>18264</v>
      </c>
      <c r="AK5" s="71" t="s">
        <v>108</v>
      </c>
      <c r="AL5" s="106">
        <v>18264</v>
      </c>
      <c r="AM5" s="71"/>
      <c r="AN5" s="71" t="s">
        <v>149</v>
      </c>
      <c r="AO5" s="71" t="s">
        <v>150</v>
      </c>
    </row>
    <row r="6" spans="1:41" ht="12.5" x14ac:dyDescent="0.25">
      <c r="A6" s="71" t="s">
        <v>135</v>
      </c>
      <c r="B6" s="107">
        <v>45342</v>
      </c>
      <c r="C6" s="71" t="s">
        <v>233</v>
      </c>
      <c r="D6" s="71" t="s">
        <v>86</v>
      </c>
      <c r="E6" s="71" t="s">
        <v>136</v>
      </c>
      <c r="F6" s="71" t="s">
        <v>137</v>
      </c>
      <c r="G6" s="71"/>
      <c r="H6" s="99" t="s">
        <v>136</v>
      </c>
      <c r="I6" s="99" t="s">
        <v>136</v>
      </c>
      <c r="J6" s="100" t="s">
        <v>138</v>
      </c>
      <c r="K6" s="99" t="s">
        <v>136</v>
      </c>
      <c r="L6" s="99" t="s">
        <v>139</v>
      </c>
      <c r="M6" s="101">
        <v>1</v>
      </c>
      <c r="N6" s="102" t="s">
        <v>165</v>
      </c>
      <c r="O6" s="101">
        <v>-88</v>
      </c>
      <c r="P6" s="99" t="s">
        <v>92</v>
      </c>
      <c r="Q6" s="99" t="s">
        <v>136</v>
      </c>
      <c r="R6" s="103"/>
      <c r="S6" s="71" t="s">
        <v>151</v>
      </c>
      <c r="T6" s="104">
        <v>45342.852083333331</v>
      </c>
      <c r="U6" s="71" t="s">
        <v>141</v>
      </c>
      <c r="V6" s="71" t="s">
        <v>152</v>
      </c>
      <c r="W6" s="71" t="s">
        <v>153</v>
      </c>
      <c r="X6" s="71" t="s">
        <v>154</v>
      </c>
      <c r="Y6" s="71" t="s">
        <v>102</v>
      </c>
      <c r="Z6" s="105">
        <v>1</v>
      </c>
      <c r="AA6" s="71"/>
      <c r="AB6" s="71" t="s">
        <v>144</v>
      </c>
      <c r="AC6" s="103">
        <v>10</v>
      </c>
      <c r="AD6" s="103">
        <v>10</v>
      </c>
      <c r="AE6" s="71" t="s">
        <v>108</v>
      </c>
      <c r="AF6" s="71" t="s">
        <v>109</v>
      </c>
      <c r="AG6" s="105">
        <v>1</v>
      </c>
      <c r="AH6" s="71"/>
      <c r="AI6" s="71" t="s">
        <v>155</v>
      </c>
      <c r="AJ6" s="104">
        <v>45342.852083333331</v>
      </c>
      <c r="AK6" s="71" t="s">
        <v>108</v>
      </c>
      <c r="AL6" s="106">
        <v>18264</v>
      </c>
      <c r="AM6" s="71"/>
      <c r="AN6" s="71" t="s">
        <v>156</v>
      </c>
      <c r="AO6" s="71"/>
    </row>
    <row r="7" spans="1:41" ht="12.5" x14ac:dyDescent="0.25">
      <c r="A7" s="71" t="s">
        <v>135</v>
      </c>
      <c r="B7" s="107">
        <v>45350</v>
      </c>
      <c r="C7" s="71" t="s">
        <v>233</v>
      </c>
      <c r="D7" s="71" t="s">
        <v>86</v>
      </c>
      <c r="E7" s="71" t="s">
        <v>136</v>
      </c>
      <c r="F7" s="71" t="s">
        <v>137</v>
      </c>
      <c r="G7" s="71"/>
      <c r="H7" s="99" t="s">
        <v>136</v>
      </c>
      <c r="I7" s="99" t="s">
        <v>136</v>
      </c>
      <c r="J7" s="100" t="s">
        <v>138</v>
      </c>
      <c r="K7" s="99" t="s">
        <v>136</v>
      </c>
      <c r="L7" s="99" t="s">
        <v>139</v>
      </c>
      <c r="M7" s="101">
        <v>1</v>
      </c>
      <c r="N7" s="102" t="s">
        <v>165</v>
      </c>
      <c r="O7" s="101">
        <v>-88</v>
      </c>
      <c r="P7" s="99" t="s">
        <v>92</v>
      </c>
      <c r="Q7" s="99" t="s">
        <v>136</v>
      </c>
      <c r="R7" s="103"/>
      <c r="S7" s="71" t="s">
        <v>157</v>
      </c>
      <c r="T7" s="104">
        <v>45350.447916666664</v>
      </c>
      <c r="U7" s="71" t="s">
        <v>141</v>
      </c>
      <c r="V7" s="71" t="s">
        <v>158</v>
      </c>
      <c r="W7" s="71" t="s">
        <v>159</v>
      </c>
      <c r="X7" s="71" t="s">
        <v>97</v>
      </c>
      <c r="Y7" s="71" t="s">
        <v>102</v>
      </c>
      <c r="Z7" s="105">
        <v>1</v>
      </c>
      <c r="AA7" s="71"/>
      <c r="AB7" s="71" t="s">
        <v>144</v>
      </c>
      <c r="AC7" s="103">
        <v>0.09</v>
      </c>
      <c r="AD7" s="103">
        <v>0.1</v>
      </c>
      <c r="AE7" s="71" t="s">
        <v>108</v>
      </c>
      <c r="AF7" s="71" t="s">
        <v>109</v>
      </c>
      <c r="AG7" s="105">
        <v>1</v>
      </c>
      <c r="AH7" s="71"/>
      <c r="AI7" s="71" t="s">
        <v>160</v>
      </c>
      <c r="AJ7" s="104">
        <v>45350</v>
      </c>
      <c r="AK7" s="71" t="s">
        <v>108</v>
      </c>
      <c r="AL7" s="106">
        <v>18264</v>
      </c>
      <c r="AM7" s="71"/>
      <c r="AN7" s="71" t="s">
        <v>161</v>
      </c>
      <c r="AO7" s="71"/>
    </row>
    <row r="8" spans="1:41" ht="12.5" x14ac:dyDescent="0.25">
      <c r="A8" s="71" t="s">
        <v>135</v>
      </c>
      <c r="B8" s="107">
        <v>45350</v>
      </c>
      <c r="C8" s="71" t="s">
        <v>233</v>
      </c>
      <c r="D8" s="71" t="s">
        <v>86</v>
      </c>
      <c r="E8" s="71" t="s">
        <v>136</v>
      </c>
      <c r="F8" s="71" t="s">
        <v>137</v>
      </c>
      <c r="G8" s="71"/>
      <c r="H8" s="99" t="s">
        <v>136</v>
      </c>
      <c r="I8" s="99" t="s">
        <v>136</v>
      </c>
      <c r="J8" s="100" t="s">
        <v>138</v>
      </c>
      <c r="K8" s="99" t="s">
        <v>136</v>
      </c>
      <c r="L8" s="99" t="s">
        <v>148</v>
      </c>
      <c r="M8" s="101">
        <v>1</v>
      </c>
      <c r="N8" s="102" t="s">
        <v>165</v>
      </c>
      <c r="O8" s="101">
        <v>-88</v>
      </c>
      <c r="P8" s="99" t="s">
        <v>92</v>
      </c>
      <c r="Q8" s="99" t="s">
        <v>136</v>
      </c>
      <c r="R8" s="103"/>
      <c r="S8" s="71" t="s">
        <v>157</v>
      </c>
      <c r="T8" s="104">
        <v>45350.449305555558</v>
      </c>
      <c r="U8" s="71" t="s">
        <v>141</v>
      </c>
      <c r="V8" s="71" t="s">
        <v>158</v>
      </c>
      <c r="W8" s="71" t="s">
        <v>159</v>
      </c>
      <c r="X8" s="71" t="s">
        <v>97</v>
      </c>
      <c r="Y8" s="71" t="s">
        <v>102</v>
      </c>
      <c r="Z8" s="105">
        <v>1</v>
      </c>
      <c r="AA8" s="103">
        <v>0.97399999999999998</v>
      </c>
      <c r="AB8" s="71" t="s">
        <v>107</v>
      </c>
      <c r="AC8" s="103">
        <v>0.09</v>
      </c>
      <c r="AD8" s="103">
        <v>0.1</v>
      </c>
      <c r="AE8" s="71" t="s">
        <v>108</v>
      </c>
      <c r="AF8" s="71" t="s">
        <v>109</v>
      </c>
      <c r="AG8" s="105">
        <v>1</v>
      </c>
      <c r="AH8" s="103">
        <v>1</v>
      </c>
      <c r="AI8" s="71" t="s">
        <v>160</v>
      </c>
      <c r="AJ8" s="104">
        <v>45350</v>
      </c>
      <c r="AK8" s="71" t="s">
        <v>108</v>
      </c>
      <c r="AL8" s="106">
        <v>18264</v>
      </c>
      <c r="AM8" s="71"/>
      <c r="AN8" s="71" t="s">
        <v>162</v>
      </c>
      <c r="AO8" s="71" t="s">
        <v>163</v>
      </c>
    </row>
    <row r="9" spans="1:41" ht="12.5" x14ac:dyDescent="0.25">
      <c r="A9" s="71" t="s">
        <v>135</v>
      </c>
      <c r="B9" s="107">
        <v>45336</v>
      </c>
      <c r="C9" s="71" t="s">
        <v>233</v>
      </c>
      <c r="D9" s="71" t="s">
        <v>86</v>
      </c>
      <c r="E9" s="71" t="s">
        <v>136</v>
      </c>
      <c r="F9" s="71" t="s">
        <v>137</v>
      </c>
      <c r="G9" s="71"/>
      <c r="H9" s="99" t="s">
        <v>136</v>
      </c>
      <c r="I9" s="71" t="s">
        <v>136</v>
      </c>
      <c r="J9" s="100" t="s">
        <v>138</v>
      </c>
      <c r="K9" s="99" t="s">
        <v>136</v>
      </c>
      <c r="L9" s="99" t="s">
        <v>139</v>
      </c>
      <c r="M9" s="101">
        <v>1</v>
      </c>
      <c r="N9" s="102" t="s">
        <v>165</v>
      </c>
      <c r="O9" s="101">
        <v>-88</v>
      </c>
      <c r="P9" s="99" t="s">
        <v>92</v>
      </c>
      <c r="Q9" s="99" t="s">
        <v>136</v>
      </c>
      <c r="R9" s="103"/>
      <c r="S9" s="71" t="s">
        <v>140</v>
      </c>
      <c r="T9" s="104">
        <v>45336.84097222222</v>
      </c>
      <c r="U9" s="71" t="s">
        <v>141</v>
      </c>
      <c r="V9" s="71" t="s">
        <v>142</v>
      </c>
      <c r="W9" s="71" t="s">
        <v>143</v>
      </c>
      <c r="X9" s="71" t="s">
        <v>97</v>
      </c>
      <c r="Y9" s="71" t="s">
        <v>102</v>
      </c>
      <c r="Z9" s="105">
        <v>2</v>
      </c>
      <c r="AA9" s="103">
        <v>13.2</v>
      </c>
      <c r="AB9" s="71" t="s">
        <v>107</v>
      </c>
      <c r="AC9" s="103">
        <v>0.12</v>
      </c>
      <c r="AD9" s="103">
        <v>0.2</v>
      </c>
      <c r="AE9" s="71" t="s">
        <v>166</v>
      </c>
      <c r="AF9" s="71" t="s">
        <v>109</v>
      </c>
      <c r="AG9" s="105">
        <v>1</v>
      </c>
      <c r="AH9" s="103">
        <v>12.8</v>
      </c>
      <c r="AI9" s="71" t="s">
        <v>108</v>
      </c>
      <c r="AJ9" s="104">
        <v>18264</v>
      </c>
      <c r="AK9" s="71" t="s">
        <v>108</v>
      </c>
      <c r="AL9" s="106">
        <v>18264</v>
      </c>
      <c r="AM9" s="71" t="s">
        <v>169</v>
      </c>
      <c r="AN9" s="71" t="s">
        <v>169</v>
      </c>
      <c r="AO9" s="71" t="s">
        <v>170</v>
      </c>
    </row>
    <row r="10" spans="1:41" ht="12.5" x14ac:dyDescent="0.25">
      <c r="A10" s="71" t="s">
        <v>135</v>
      </c>
      <c r="B10" s="107">
        <v>45336</v>
      </c>
      <c r="C10" s="71" t="s">
        <v>233</v>
      </c>
      <c r="D10" s="71" t="s">
        <v>86</v>
      </c>
      <c r="E10" s="71" t="s">
        <v>136</v>
      </c>
      <c r="F10" s="71" t="s">
        <v>137</v>
      </c>
      <c r="G10" s="71"/>
      <c r="H10" s="99" t="s">
        <v>136</v>
      </c>
      <c r="I10" s="71" t="s">
        <v>136</v>
      </c>
      <c r="J10" s="100" t="s">
        <v>138</v>
      </c>
      <c r="K10" s="99" t="s">
        <v>136</v>
      </c>
      <c r="L10" s="99" t="s">
        <v>139</v>
      </c>
      <c r="M10" s="101">
        <v>1</v>
      </c>
      <c r="N10" s="102" t="s">
        <v>165</v>
      </c>
      <c r="O10" s="101">
        <v>-88</v>
      </c>
      <c r="P10" s="99" t="s">
        <v>92</v>
      </c>
      <c r="Q10" s="99" t="s">
        <v>136</v>
      </c>
      <c r="R10" s="103"/>
      <c r="S10" s="71" t="s">
        <v>146</v>
      </c>
      <c r="T10" s="104">
        <v>45336.84097222222</v>
      </c>
      <c r="U10" s="71" t="s">
        <v>141</v>
      </c>
      <c r="V10" s="71" t="s">
        <v>142</v>
      </c>
      <c r="W10" s="71" t="s">
        <v>147</v>
      </c>
      <c r="X10" s="71" t="s">
        <v>97</v>
      </c>
      <c r="Y10" s="71" t="s">
        <v>102</v>
      </c>
      <c r="Z10" s="105">
        <v>2</v>
      </c>
      <c r="AA10" s="103">
        <v>2.52</v>
      </c>
      <c r="AB10" s="71" t="s">
        <v>107</v>
      </c>
      <c r="AC10" s="103">
        <v>0.09</v>
      </c>
      <c r="AD10" s="103">
        <v>0.1</v>
      </c>
      <c r="AE10" s="71" t="s">
        <v>166</v>
      </c>
      <c r="AF10" s="71" t="s">
        <v>109</v>
      </c>
      <c r="AG10" s="105">
        <v>1</v>
      </c>
      <c r="AH10" s="103">
        <v>2.5</v>
      </c>
      <c r="AI10" s="71" t="s">
        <v>108</v>
      </c>
      <c r="AJ10" s="104">
        <v>18264</v>
      </c>
      <c r="AK10" s="71" t="s">
        <v>108</v>
      </c>
      <c r="AL10" s="106">
        <v>18264</v>
      </c>
      <c r="AM10" s="71" t="s">
        <v>169</v>
      </c>
      <c r="AN10" s="71" t="s">
        <v>169</v>
      </c>
      <c r="AO10" s="71" t="s">
        <v>171</v>
      </c>
    </row>
    <row r="11" spans="1:41" ht="12.5" x14ac:dyDescent="0.25">
      <c r="A11" s="71" t="s">
        <v>135</v>
      </c>
      <c r="B11" s="107">
        <v>45336</v>
      </c>
      <c r="C11" s="71" t="s">
        <v>233</v>
      </c>
      <c r="D11" s="71" t="s">
        <v>86</v>
      </c>
      <c r="E11" s="71" t="s">
        <v>136</v>
      </c>
      <c r="F11" s="71" t="s">
        <v>137</v>
      </c>
      <c r="G11" s="71"/>
      <c r="H11" s="99" t="s">
        <v>136</v>
      </c>
      <c r="I11" s="71" t="s">
        <v>136</v>
      </c>
      <c r="J11" s="100" t="s">
        <v>172</v>
      </c>
      <c r="K11" s="99" t="s">
        <v>136</v>
      </c>
      <c r="L11" s="99" t="s">
        <v>139</v>
      </c>
      <c r="M11" s="108">
        <v>1</v>
      </c>
      <c r="N11" s="102" t="s">
        <v>165</v>
      </c>
      <c r="O11" s="103">
        <v>-88</v>
      </c>
      <c r="P11" s="99" t="s">
        <v>92</v>
      </c>
      <c r="Q11" s="99" t="s">
        <v>136</v>
      </c>
      <c r="R11" s="103"/>
      <c r="S11" s="71" t="s">
        <v>140</v>
      </c>
      <c r="T11" s="104">
        <v>45336.861111111109</v>
      </c>
      <c r="U11" s="71" t="s">
        <v>141</v>
      </c>
      <c r="V11" s="71" t="s">
        <v>142</v>
      </c>
      <c r="W11" s="71" t="s">
        <v>143</v>
      </c>
      <c r="X11" s="71" t="s">
        <v>97</v>
      </c>
      <c r="Y11" s="71" t="s">
        <v>102</v>
      </c>
      <c r="Z11" s="105">
        <v>1</v>
      </c>
      <c r="AA11" s="103">
        <v>13.8</v>
      </c>
      <c r="AB11" s="71" t="s">
        <v>107</v>
      </c>
      <c r="AC11" s="103">
        <v>0.12</v>
      </c>
      <c r="AD11" s="103">
        <v>0.2</v>
      </c>
      <c r="AE11" s="71" t="s">
        <v>166</v>
      </c>
      <c r="AF11" s="71" t="s">
        <v>109</v>
      </c>
      <c r="AG11" s="105">
        <v>1</v>
      </c>
      <c r="AH11" s="103">
        <v>14.6</v>
      </c>
      <c r="AI11" s="71" t="s">
        <v>108</v>
      </c>
      <c r="AJ11" s="104">
        <v>18264</v>
      </c>
      <c r="AK11" s="71" t="s">
        <v>108</v>
      </c>
      <c r="AL11" s="106">
        <v>18264</v>
      </c>
      <c r="AM11" s="71" t="s">
        <v>173</v>
      </c>
      <c r="AN11" s="71" t="s">
        <v>173</v>
      </c>
      <c r="AO11" s="71" t="s">
        <v>174</v>
      </c>
    </row>
    <row r="12" spans="1:41" ht="12.5" x14ac:dyDescent="0.25">
      <c r="A12" s="71" t="s">
        <v>135</v>
      </c>
      <c r="B12" s="107">
        <v>45350</v>
      </c>
      <c r="C12" s="71" t="s">
        <v>233</v>
      </c>
      <c r="D12" s="71" t="s">
        <v>86</v>
      </c>
      <c r="E12" s="71" t="s">
        <v>136</v>
      </c>
      <c r="F12" s="71" t="s">
        <v>137</v>
      </c>
      <c r="G12" s="71"/>
      <c r="H12" s="99" t="s">
        <v>136</v>
      </c>
      <c r="I12" s="71" t="s">
        <v>136</v>
      </c>
      <c r="J12" s="100" t="s">
        <v>172</v>
      </c>
      <c r="K12" s="99" t="s">
        <v>136</v>
      </c>
      <c r="L12" s="99" t="s">
        <v>139</v>
      </c>
      <c r="M12" s="108">
        <v>1</v>
      </c>
      <c r="N12" s="102" t="s">
        <v>165</v>
      </c>
      <c r="O12" s="103">
        <v>-88</v>
      </c>
      <c r="P12" s="99" t="s">
        <v>92</v>
      </c>
      <c r="Q12" s="99" t="s">
        <v>136</v>
      </c>
      <c r="R12" s="103"/>
      <c r="S12" s="71" t="s">
        <v>157</v>
      </c>
      <c r="T12" s="104">
        <v>45350.453472222223</v>
      </c>
      <c r="U12" s="71" t="s">
        <v>141</v>
      </c>
      <c r="V12" s="71" t="s">
        <v>158</v>
      </c>
      <c r="W12" s="71" t="s">
        <v>159</v>
      </c>
      <c r="X12" s="71" t="s">
        <v>97</v>
      </c>
      <c r="Y12" s="71" t="s">
        <v>102</v>
      </c>
      <c r="Z12" s="105">
        <v>2</v>
      </c>
      <c r="AA12" s="103">
        <v>0.89</v>
      </c>
      <c r="AB12" s="71" t="s">
        <v>107</v>
      </c>
      <c r="AC12" s="103">
        <v>0.09</v>
      </c>
      <c r="AD12" s="103">
        <v>0.1</v>
      </c>
      <c r="AE12" s="71" t="s">
        <v>166</v>
      </c>
      <c r="AF12" s="71" t="s">
        <v>109</v>
      </c>
      <c r="AG12" s="105">
        <v>1</v>
      </c>
      <c r="AH12" s="103">
        <v>1</v>
      </c>
      <c r="AI12" s="71" t="s">
        <v>165</v>
      </c>
      <c r="AJ12" s="104">
        <v>18264</v>
      </c>
      <c r="AK12" s="71" t="s">
        <v>108</v>
      </c>
      <c r="AL12" s="106">
        <v>18264</v>
      </c>
      <c r="AM12" s="71" t="s">
        <v>175</v>
      </c>
      <c r="AN12" s="71" t="s">
        <v>175</v>
      </c>
      <c r="AO12" s="71" t="s">
        <v>176</v>
      </c>
    </row>
    <row r="13" spans="1:41" ht="12.5" x14ac:dyDescent="0.25">
      <c r="A13" s="71" t="s">
        <v>164</v>
      </c>
      <c r="B13" s="107">
        <v>45342</v>
      </c>
      <c r="C13" s="71" t="s">
        <v>233</v>
      </c>
      <c r="D13" s="71" t="s">
        <v>86</v>
      </c>
      <c r="E13" s="71" t="s">
        <v>165</v>
      </c>
      <c r="F13" s="71" t="s">
        <v>137</v>
      </c>
      <c r="G13" s="71"/>
      <c r="H13" s="71" t="s">
        <v>165</v>
      </c>
      <c r="I13" s="71" t="s">
        <v>165</v>
      </c>
      <c r="J13" s="100" t="s">
        <v>138</v>
      </c>
      <c r="K13" s="71" t="s">
        <v>165</v>
      </c>
      <c r="L13" s="105" t="s">
        <v>131</v>
      </c>
      <c r="M13" s="108">
        <v>1</v>
      </c>
      <c r="N13" s="102" t="s">
        <v>165</v>
      </c>
      <c r="O13" s="103">
        <v>-88</v>
      </c>
      <c r="P13" s="99" t="s">
        <v>92</v>
      </c>
      <c r="Q13" s="99" t="s">
        <v>136</v>
      </c>
      <c r="R13" s="103"/>
      <c r="S13" s="71" t="s">
        <v>151</v>
      </c>
      <c r="T13" s="104">
        <v>45342.852083333331</v>
      </c>
      <c r="U13" s="71" t="s">
        <v>94</v>
      </c>
      <c r="V13" s="71" t="s">
        <v>152</v>
      </c>
      <c r="W13" s="71" t="s">
        <v>153</v>
      </c>
      <c r="X13" s="71" t="s">
        <v>154</v>
      </c>
      <c r="Y13" s="71" t="s">
        <v>102</v>
      </c>
      <c r="Z13" s="105">
        <v>2</v>
      </c>
      <c r="AA13" s="103">
        <v>500</v>
      </c>
      <c r="AB13" s="71" t="s">
        <v>107</v>
      </c>
      <c r="AC13" s="103">
        <v>10</v>
      </c>
      <c r="AD13" s="103">
        <v>10</v>
      </c>
      <c r="AE13" s="71" t="s">
        <v>166</v>
      </c>
      <c r="AF13" s="71" t="s">
        <v>109</v>
      </c>
      <c r="AG13" s="105">
        <v>1</v>
      </c>
      <c r="AH13" s="71"/>
      <c r="AI13" s="71" t="s">
        <v>155</v>
      </c>
      <c r="AJ13" s="104">
        <v>45342.852083333331</v>
      </c>
      <c r="AK13" s="71" t="s">
        <v>108</v>
      </c>
      <c r="AL13" s="106">
        <v>18264</v>
      </c>
      <c r="AM13" s="71" t="s">
        <v>177</v>
      </c>
      <c r="AN13" s="71" t="s">
        <v>177</v>
      </c>
      <c r="AO13" s="71" t="s">
        <v>178</v>
      </c>
    </row>
    <row r="14" spans="1:41" ht="12.5" x14ac:dyDescent="0.25">
      <c r="A14" s="71" t="s">
        <v>234</v>
      </c>
      <c r="B14" s="107">
        <v>45336</v>
      </c>
      <c r="C14" s="71" t="s">
        <v>233</v>
      </c>
      <c r="D14" s="71" t="s">
        <v>86</v>
      </c>
      <c r="E14" s="71" t="s">
        <v>165</v>
      </c>
      <c r="F14" s="71" t="s">
        <v>87</v>
      </c>
      <c r="G14" s="71"/>
      <c r="H14" s="71" t="s">
        <v>129</v>
      </c>
      <c r="I14" s="109" t="s">
        <v>241</v>
      </c>
      <c r="J14" s="100" t="s">
        <v>89</v>
      </c>
      <c r="K14" s="71" t="s">
        <v>130</v>
      </c>
      <c r="L14" s="105" t="s">
        <v>131</v>
      </c>
      <c r="M14" s="108">
        <v>1</v>
      </c>
      <c r="N14" s="110" t="s">
        <v>180</v>
      </c>
      <c r="O14" s="99">
        <v>0.02</v>
      </c>
      <c r="P14" s="99" t="s">
        <v>92</v>
      </c>
      <c r="Q14" s="99" t="s">
        <v>93</v>
      </c>
      <c r="R14" s="103"/>
      <c r="S14" s="71" t="s">
        <v>181</v>
      </c>
      <c r="T14" s="104">
        <v>45350.47152777778</v>
      </c>
      <c r="U14" s="71" t="s">
        <v>94</v>
      </c>
      <c r="V14" s="71" t="s">
        <v>182</v>
      </c>
      <c r="W14" s="71" t="s">
        <v>183</v>
      </c>
      <c r="X14" s="71" t="s">
        <v>97</v>
      </c>
      <c r="Y14" s="71" t="s">
        <v>102</v>
      </c>
      <c r="Z14" s="105">
        <v>1</v>
      </c>
      <c r="AA14" s="103">
        <v>3.4</v>
      </c>
      <c r="AB14" s="71" t="s">
        <v>107</v>
      </c>
      <c r="AC14" s="103">
        <v>0.12</v>
      </c>
      <c r="AD14" s="103">
        <v>0.2</v>
      </c>
      <c r="AE14" s="71" t="s">
        <v>108</v>
      </c>
      <c r="AF14" s="71" t="s">
        <v>109</v>
      </c>
      <c r="AG14" s="105">
        <v>1</v>
      </c>
      <c r="AH14" s="71"/>
      <c r="AI14" s="71" t="s">
        <v>108</v>
      </c>
      <c r="AJ14" s="104">
        <v>18264</v>
      </c>
      <c r="AK14" s="71" t="s">
        <v>108</v>
      </c>
      <c r="AL14" s="106">
        <v>18264</v>
      </c>
      <c r="AM14" s="71" t="s">
        <v>88</v>
      </c>
      <c r="AN14" s="71" t="s">
        <v>184</v>
      </c>
      <c r="AO14" s="71"/>
    </row>
    <row r="15" spans="1:41" ht="12.5" x14ac:dyDescent="0.25">
      <c r="A15" s="71" t="s">
        <v>234</v>
      </c>
      <c r="B15" s="107">
        <v>45336</v>
      </c>
      <c r="C15" s="71" t="s">
        <v>233</v>
      </c>
      <c r="D15" s="71" t="s">
        <v>86</v>
      </c>
      <c r="E15" s="71" t="s">
        <v>165</v>
      </c>
      <c r="F15" s="71" t="s">
        <v>87</v>
      </c>
      <c r="G15" s="71"/>
      <c r="H15" s="71" t="s">
        <v>129</v>
      </c>
      <c r="I15" s="109" t="s">
        <v>241</v>
      </c>
      <c r="J15" s="100" t="s">
        <v>89</v>
      </c>
      <c r="K15" s="71" t="s">
        <v>130</v>
      </c>
      <c r="L15" s="105" t="s">
        <v>131</v>
      </c>
      <c r="M15" s="108">
        <v>1</v>
      </c>
      <c r="N15" s="110" t="s">
        <v>180</v>
      </c>
      <c r="O15" s="99">
        <v>0.02</v>
      </c>
      <c r="P15" s="99" t="s">
        <v>92</v>
      </c>
      <c r="Q15" s="99" t="s">
        <v>93</v>
      </c>
      <c r="R15" s="103"/>
      <c r="S15" s="71" t="s">
        <v>140</v>
      </c>
      <c r="T15" s="104">
        <v>45337.104861111111</v>
      </c>
      <c r="U15" s="71" t="s">
        <v>94</v>
      </c>
      <c r="V15" s="71" t="s">
        <v>142</v>
      </c>
      <c r="W15" s="71" t="s">
        <v>143</v>
      </c>
      <c r="X15" s="71" t="s">
        <v>97</v>
      </c>
      <c r="Y15" s="71" t="s">
        <v>102</v>
      </c>
      <c r="Z15" s="105">
        <v>1</v>
      </c>
      <c r="AA15" s="103">
        <v>3.3</v>
      </c>
      <c r="AB15" s="71" t="s">
        <v>107</v>
      </c>
      <c r="AC15" s="103">
        <v>0.12</v>
      </c>
      <c r="AD15" s="103">
        <v>0.2</v>
      </c>
      <c r="AE15" s="71" t="s">
        <v>108</v>
      </c>
      <c r="AF15" s="71" t="s">
        <v>109</v>
      </c>
      <c r="AG15" s="105">
        <v>1</v>
      </c>
      <c r="AH15" s="71"/>
      <c r="AI15" s="71" t="s">
        <v>108</v>
      </c>
      <c r="AJ15" s="104">
        <v>18264</v>
      </c>
      <c r="AK15" s="71" t="s">
        <v>108</v>
      </c>
      <c r="AL15" s="106">
        <v>18264</v>
      </c>
      <c r="AM15" s="71" t="s">
        <v>88</v>
      </c>
      <c r="AN15" s="71" t="s">
        <v>184</v>
      </c>
      <c r="AO15" s="71"/>
    </row>
    <row r="16" spans="1:41" ht="12.5" x14ac:dyDescent="0.25">
      <c r="A16" s="71" t="s">
        <v>234</v>
      </c>
      <c r="B16" s="107">
        <v>45336</v>
      </c>
      <c r="C16" s="71" t="s">
        <v>233</v>
      </c>
      <c r="D16" s="71" t="s">
        <v>86</v>
      </c>
      <c r="E16" s="71" t="s">
        <v>165</v>
      </c>
      <c r="F16" s="71" t="s">
        <v>87</v>
      </c>
      <c r="G16" s="71"/>
      <c r="H16" s="71" t="s">
        <v>129</v>
      </c>
      <c r="I16" s="109" t="s">
        <v>241</v>
      </c>
      <c r="J16" s="100" t="s">
        <v>89</v>
      </c>
      <c r="K16" s="71" t="s">
        <v>130</v>
      </c>
      <c r="L16" s="105" t="s">
        <v>131</v>
      </c>
      <c r="M16" s="108">
        <v>1</v>
      </c>
      <c r="N16" s="110" t="s">
        <v>180</v>
      </c>
      <c r="O16" s="99">
        <v>0.02</v>
      </c>
      <c r="P16" s="99" t="s">
        <v>92</v>
      </c>
      <c r="Q16" s="99" t="s">
        <v>93</v>
      </c>
      <c r="R16" s="103"/>
      <c r="S16" s="71" t="s">
        <v>146</v>
      </c>
      <c r="T16" s="104">
        <v>45337.104861111111</v>
      </c>
      <c r="U16" s="71" t="s">
        <v>94</v>
      </c>
      <c r="V16" s="71" t="s">
        <v>142</v>
      </c>
      <c r="W16" s="71" t="s">
        <v>147</v>
      </c>
      <c r="X16" s="71" t="s">
        <v>97</v>
      </c>
      <c r="Y16" s="71" t="s">
        <v>102</v>
      </c>
      <c r="Z16" s="105">
        <v>1</v>
      </c>
      <c r="AA16" s="71"/>
      <c r="AB16" s="71" t="s">
        <v>144</v>
      </c>
      <c r="AC16" s="103">
        <v>0.09</v>
      </c>
      <c r="AD16" s="103">
        <v>0.1</v>
      </c>
      <c r="AE16" s="71" t="s">
        <v>108</v>
      </c>
      <c r="AF16" s="71" t="s">
        <v>109</v>
      </c>
      <c r="AG16" s="105">
        <v>1</v>
      </c>
      <c r="AH16" s="71"/>
      <c r="AI16" s="71" t="s">
        <v>108</v>
      </c>
      <c r="AJ16" s="104">
        <v>18264</v>
      </c>
      <c r="AK16" s="71" t="s">
        <v>108</v>
      </c>
      <c r="AL16" s="106">
        <v>18264</v>
      </c>
      <c r="AM16" s="71" t="s">
        <v>88</v>
      </c>
      <c r="AN16" s="71" t="s">
        <v>184</v>
      </c>
      <c r="AO16" s="71"/>
    </row>
    <row r="17" spans="1:41" ht="12.5" x14ac:dyDescent="0.25">
      <c r="A17" s="71" t="s">
        <v>234</v>
      </c>
      <c r="B17" s="107">
        <v>45336</v>
      </c>
      <c r="C17" s="71" t="s">
        <v>233</v>
      </c>
      <c r="D17" s="71" t="s">
        <v>86</v>
      </c>
      <c r="E17" s="71" t="s">
        <v>165</v>
      </c>
      <c r="F17" s="71" t="s">
        <v>87</v>
      </c>
      <c r="G17" s="71"/>
      <c r="H17" s="71" t="s">
        <v>129</v>
      </c>
      <c r="I17" s="109" t="s">
        <v>241</v>
      </c>
      <c r="J17" s="100" t="s">
        <v>89</v>
      </c>
      <c r="K17" s="71" t="s">
        <v>130</v>
      </c>
      <c r="L17" s="105" t="s">
        <v>131</v>
      </c>
      <c r="M17" s="108">
        <v>1</v>
      </c>
      <c r="N17" s="110" t="s">
        <v>180</v>
      </c>
      <c r="O17" s="99">
        <v>0.02</v>
      </c>
      <c r="P17" s="99" t="s">
        <v>92</v>
      </c>
      <c r="Q17" s="99" t="s">
        <v>93</v>
      </c>
      <c r="R17" s="103"/>
      <c r="S17" s="71" t="s">
        <v>151</v>
      </c>
      <c r="T17" s="104">
        <v>45342.852083333331</v>
      </c>
      <c r="U17" s="71" t="s">
        <v>94</v>
      </c>
      <c r="V17" s="71" t="s">
        <v>152</v>
      </c>
      <c r="W17" s="71" t="s">
        <v>153</v>
      </c>
      <c r="X17" s="71" t="s">
        <v>154</v>
      </c>
      <c r="Y17" s="71" t="s">
        <v>102</v>
      </c>
      <c r="Z17" s="105">
        <v>1</v>
      </c>
      <c r="AA17" s="103">
        <v>290</v>
      </c>
      <c r="AB17" s="71" t="s">
        <v>107</v>
      </c>
      <c r="AC17" s="103">
        <v>10</v>
      </c>
      <c r="AD17" s="103">
        <v>10</v>
      </c>
      <c r="AE17" s="71" t="s">
        <v>108</v>
      </c>
      <c r="AF17" s="71" t="s">
        <v>109</v>
      </c>
      <c r="AG17" s="105">
        <v>1</v>
      </c>
      <c r="AH17" s="71"/>
      <c r="AI17" s="71" t="s">
        <v>155</v>
      </c>
      <c r="AJ17" s="104">
        <v>45342.852083333331</v>
      </c>
      <c r="AK17" s="71" t="s">
        <v>108</v>
      </c>
      <c r="AL17" s="106">
        <v>18264</v>
      </c>
      <c r="AM17" s="71" t="s">
        <v>88</v>
      </c>
      <c r="AN17" s="71" t="s">
        <v>184</v>
      </c>
      <c r="AO17" s="71"/>
    </row>
    <row r="18" spans="1:41" ht="12.5" x14ac:dyDescent="0.25">
      <c r="A18" s="71" t="s">
        <v>234</v>
      </c>
      <c r="B18" s="107">
        <v>45336</v>
      </c>
      <c r="C18" s="71" t="s">
        <v>233</v>
      </c>
      <c r="D18" s="71" t="s">
        <v>86</v>
      </c>
      <c r="E18" s="71" t="s">
        <v>165</v>
      </c>
      <c r="F18" s="71" t="s">
        <v>87</v>
      </c>
      <c r="G18" s="71"/>
      <c r="H18" s="71" t="s">
        <v>129</v>
      </c>
      <c r="I18" s="109" t="s">
        <v>241</v>
      </c>
      <c r="J18" s="100" t="s">
        <v>89</v>
      </c>
      <c r="K18" s="71" t="s">
        <v>130</v>
      </c>
      <c r="L18" s="105" t="s">
        <v>131</v>
      </c>
      <c r="M18" s="108">
        <v>1</v>
      </c>
      <c r="N18" s="110" t="s">
        <v>180</v>
      </c>
      <c r="O18" s="99">
        <v>0.02</v>
      </c>
      <c r="P18" s="99" t="s">
        <v>92</v>
      </c>
      <c r="Q18" s="99" t="s">
        <v>93</v>
      </c>
      <c r="R18" s="103"/>
      <c r="S18" s="71" t="s">
        <v>157</v>
      </c>
      <c r="T18" s="104">
        <v>45350.47152777778</v>
      </c>
      <c r="U18" s="71" t="s">
        <v>94</v>
      </c>
      <c r="V18" s="71" t="s">
        <v>158</v>
      </c>
      <c r="W18" s="71" t="s">
        <v>159</v>
      </c>
      <c r="X18" s="71" t="s">
        <v>97</v>
      </c>
      <c r="Y18" s="71" t="s">
        <v>102</v>
      </c>
      <c r="Z18" s="105">
        <v>1</v>
      </c>
      <c r="AA18" s="103">
        <v>0.2</v>
      </c>
      <c r="AB18" s="71" t="s">
        <v>107</v>
      </c>
      <c r="AC18" s="103">
        <v>0.09</v>
      </c>
      <c r="AD18" s="103">
        <v>0.1</v>
      </c>
      <c r="AE18" s="71" t="s">
        <v>108</v>
      </c>
      <c r="AF18" s="71" t="s">
        <v>109</v>
      </c>
      <c r="AG18" s="105">
        <v>1</v>
      </c>
      <c r="AH18" s="71"/>
      <c r="AI18" s="71" t="s">
        <v>185</v>
      </c>
      <c r="AJ18" s="104">
        <v>45336</v>
      </c>
      <c r="AK18" s="71" t="s">
        <v>108</v>
      </c>
      <c r="AL18" s="106">
        <v>18264</v>
      </c>
      <c r="AM18" s="71" t="s">
        <v>88</v>
      </c>
      <c r="AN18" s="71" t="s">
        <v>184</v>
      </c>
      <c r="AO18" s="71"/>
    </row>
    <row r="19" spans="1:41" ht="12.5" x14ac:dyDescent="0.25">
      <c r="A19" s="71" t="s">
        <v>236</v>
      </c>
      <c r="B19" s="107">
        <v>45336</v>
      </c>
      <c r="C19" s="71" t="s">
        <v>233</v>
      </c>
      <c r="D19" s="71" t="s">
        <v>86</v>
      </c>
      <c r="E19" s="71" t="s">
        <v>165</v>
      </c>
      <c r="F19" s="71" t="s">
        <v>87</v>
      </c>
      <c r="G19" s="71"/>
      <c r="H19" s="71" t="s">
        <v>129</v>
      </c>
      <c r="I19" s="109" t="s">
        <v>241</v>
      </c>
      <c r="J19" s="100" t="s">
        <v>186</v>
      </c>
      <c r="K19" s="71" t="s">
        <v>130</v>
      </c>
      <c r="L19" s="105" t="s">
        <v>131</v>
      </c>
      <c r="M19" s="108">
        <v>1</v>
      </c>
      <c r="N19" s="110" t="s">
        <v>180</v>
      </c>
      <c r="O19" s="99">
        <v>0.02</v>
      </c>
      <c r="P19" s="99" t="s">
        <v>92</v>
      </c>
      <c r="Q19" s="99" t="s">
        <v>93</v>
      </c>
      <c r="R19" s="103"/>
      <c r="S19" s="71" t="s">
        <v>181</v>
      </c>
      <c r="T19" s="104">
        <v>45350.472916666666</v>
      </c>
      <c r="U19" s="71" t="s">
        <v>94</v>
      </c>
      <c r="V19" s="71" t="s">
        <v>182</v>
      </c>
      <c r="W19" s="71" t="s">
        <v>183</v>
      </c>
      <c r="X19" s="71" t="s">
        <v>97</v>
      </c>
      <c r="Y19" s="71" t="s">
        <v>102</v>
      </c>
      <c r="Z19" s="105">
        <v>1</v>
      </c>
      <c r="AA19" s="103">
        <v>0.78</v>
      </c>
      <c r="AB19" s="71" t="s">
        <v>107</v>
      </c>
      <c r="AC19" s="103">
        <v>0.12</v>
      </c>
      <c r="AD19" s="103">
        <v>0.2</v>
      </c>
      <c r="AE19" s="71" t="s">
        <v>108</v>
      </c>
      <c r="AF19" s="71" t="s">
        <v>109</v>
      </c>
      <c r="AG19" s="105">
        <v>1</v>
      </c>
      <c r="AH19" s="71"/>
      <c r="AI19" s="71" t="s">
        <v>108</v>
      </c>
      <c r="AJ19" s="104">
        <v>18264</v>
      </c>
      <c r="AK19" s="71" t="s">
        <v>108</v>
      </c>
      <c r="AL19" s="106">
        <v>18264</v>
      </c>
      <c r="AM19" s="71" t="s">
        <v>111</v>
      </c>
      <c r="AN19" s="71" t="s">
        <v>187</v>
      </c>
      <c r="AO19" s="71"/>
    </row>
    <row r="20" spans="1:41" ht="12.5" x14ac:dyDescent="0.25">
      <c r="A20" s="71" t="s">
        <v>236</v>
      </c>
      <c r="B20" s="107">
        <v>45336</v>
      </c>
      <c r="C20" s="71" t="s">
        <v>233</v>
      </c>
      <c r="D20" s="71" t="s">
        <v>86</v>
      </c>
      <c r="E20" s="71" t="s">
        <v>165</v>
      </c>
      <c r="F20" s="71" t="s">
        <v>87</v>
      </c>
      <c r="G20" s="71"/>
      <c r="H20" s="71" t="s">
        <v>129</v>
      </c>
      <c r="I20" s="109" t="s">
        <v>241</v>
      </c>
      <c r="J20" s="100" t="s">
        <v>186</v>
      </c>
      <c r="K20" s="71" t="s">
        <v>130</v>
      </c>
      <c r="L20" s="105" t="s">
        <v>131</v>
      </c>
      <c r="M20" s="108">
        <v>1</v>
      </c>
      <c r="N20" s="110" t="s">
        <v>180</v>
      </c>
      <c r="O20" s="99">
        <v>0.02</v>
      </c>
      <c r="P20" s="99" t="s">
        <v>92</v>
      </c>
      <c r="Q20" s="99" t="s">
        <v>93</v>
      </c>
      <c r="R20" s="103"/>
      <c r="S20" s="71" t="s">
        <v>140</v>
      </c>
      <c r="T20" s="104">
        <v>45337.114583333336</v>
      </c>
      <c r="U20" s="71" t="s">
        <v>94</v>
      </c>
      <c r="V20" s="71" t="s">
        <v>142</v>
      </c>
      <c r="W20" s="71" t="s">
        <v>143</v>
      </c>
      <c r="X20" s="71" t="s">
        <v>97</v>
      </c>
      <c r="Y20" s="71" t="s">
        <v>102</v>
      </c>
      <c r="Z20" s="105">
        <v>1</v>
      </c>
      <c r="AA20" s="103">
        <v>0.64</v>
      </c>
      <c r="AB20" s="71" t="s">
        <v>107</v>
      </c>
      <c r="AC20" s="103">
        <v>0.12</v>
      </c>
      <c r="AD20" s="103">
        <v>0.2</v>
      </c>
      <c r="AE20" s="71" t="s">
        <v>108</v>
      </c>
      <c r="AF20" s="71" t="s">
        <v>109</v>
      </c>
      <c r="AG20" s="105">
        <v>1</v>
      </c>
      <c r="AH20" s="71"/>
      <c r="AI20" s="71" t="s">
        <v>108</v>
      </c>
      <c r="AJ20" s="104">
        <v>18264</v>
      </c>
      <c r="AK20" s="71" t="s">
        <v>108</v>
      </c>
      <c r="AL20" s="106">
        <v>18264</v>
      </c>
      <c r="AM20" s="71" t="s">
        <v>111</v>
      </c>
      <c r="AN20" s="71" t="s">
        <v>187</v>
      </c>
      <c r="AO20" s="71"/>
    </row>
    <row r="21" spans="1:41" ht="12.5" x14ac:dyDescent="0.25">
      <c r="A21" s="71" t="s">
        <v>236</v>
      </c>
      <c r="B21" s="107">
        <v>45336</v>
      </c>
      <c r="C21" s="71" t="s">
        <v>233</v>
      </c>
      <c r="D21" s="71" t="s">
        <v>86</v>
      </c>
      <c r="E21" s="71" t="s">
        <v>165</v>
      </c>
      <c r="F21" s="71" t="s">
        <v>87</v>
      </c>
      <c r="G21" s="71"/>
      <c r="H21" s="71" t="s">
        <v>129</v>
      </c>
      <c r="I21" s="109" t="s">
        <v>241</v>
      </c>
      <c r="J21" s="100" t="s">
        <v>186</v>
      </c>
      <c r="K21" s="71" t="s">
        <v>130</v>
      </c>
      <c r="L21" s="105" t="s">
        <v>131</v>
      </c>
      <c r="M21" s="108">
        <v>1</v>
      </c>
      <c r="N21" s="110" t="s">
        <v>180</v>
      </c>
      <c r="O21" s="99">
        <v>0.02</v>
      </c>
      <c r="P21" s="99" t="s">
        <v>92</v>
      </c>
      <c r="Q21" s="99" t="s">
        <v>93</v>
      </c>
      <c r="R21" s="103"/>
      <c r="S21" s="71" t="s">
        <v>146</v>
      </c>
      <c r="T21" s="104">
        <v>45337.114583333336</v>
      </c>
      <c r="U21" s="71" t="s">
        <v>94</v>
      </c>
      <c r="V21" s="71" t="s">
        <v>142</v>
      </c>
      <c r="W21" s="71" t="s">
        <v>147</v>
      </c>
      <c r="X21" s="71" t="s">
        <v>97</v>
      </c>
      <c r="Y21" s="71" t="s">
        <v>102</v>
      </c>
      <c r="Z21" s="105">
        <v>1</v>
      </c>
      <c r="AA21" s="71"/>
      <c r="AB21" s="71" t="s">
        <v>144</v>
      </c>
      <c r="AC21" s="103">
        <v>0.09</v>
      </c>
      <c r="AD21" s="103">
        <v>0.1</v>
      </c>
      <c r="AE21" s="71" t="s">
        <v>108</v>
      </c>
      <c r="AF21" s="71" t="s">
        <v>109</v>
      </c>
      <c r="AG21" s="105">
        <v>1</v>
      </c>
      <c r="AH21" s="71"/>
      <c r="AI21" s="71" t="s">
        <v>108</v>
      </c>
      <c r="AJ21" s="104">
        <v>18264</v>
      </c>
      <c r="AK21" s="71" t="s">
        <v>108</v>
      </c>
      <c r="AL21" s="106">
        <v>18264</v>
      </c>
      <c r="AM21" s="71" t="s">
        <v>111</v>
      </c>
      <c r="AN21" s="71" t="s">
        <v>187</v>
      </c>
      <c r="AO21" s="71"/>
    </row>
    <row r="22" spans="1:41" ht="12.5" x14ac:dyDescent="0.25">
      <c r="A22" s="71" t="s">
        <v>236</v>
      </c>
      <c r="B22" s="107">
        <v>45336</v>
      </c>
      <c r="C22" s="71" t="s">
        <v>233</v>
      </c>
      <c r="D22" s="71" t="s">
        <v>86</v>
      </c>
      <c r="E22" s="71" t="s">
        <v>165</v>
      </c>
      <c r="F22" s="71" t="s">
        <v>87</v>
      </c>
      <c r="G22" s="71"/>
      <c r="H22" s="71" t="s">
        <v>129</v>
      </c>
      <c r="I22" s="109" t="s">
        <v>241</v>
      </c>
      <c r="J22" s="100" t="s">
        <v>186</v>
      </c>
      <c r="K22" s="71" t="s">
        <v>130</v>
      </c>
      <c r="L22" s="105" t="s">
        <v>131</v>
      </c>
      <c r="M22" s="108">
        <v>1</v>
      </c>
      <c r="N22" s="110" t="s">
        <v>180</v>
      </c>
      <c r="O22" s="99">
        <v>0.02</v>
      </c>
      <c r="P22" s="99" t="s">
        <v>92</v>
      </c>
      <c r="Q22" s="99" t="s">
        <v>93</v>
      </c>
      <c r="R22" s="103"/>
      <c r="S22" s="71" t="s">
        <v>151</v>
      </c>
      <c r="T22" s="104">
        <v>45342.852083333331</v>
      </c>
      <c r="U22" s="71" t="s">
        <v>94</v>
      </c>
      <c r="V22" s="71" t="s">
        <v>152</v>
      </c>
      <c r="W22" s="71" t="s">
        <v>153</v>
      </c>
      <c r="X22" s="71" t="s">
        <v>154</v>
      </c>
      <c r="Y22" s="71" t="s">
        <v>102</v>
      </c>
      <c r="Z22" s="105">
        <v>1</v>
      </c>
      <c r="AA22" s="103">
        <v>180</v>
      </c>
      <c r="AB22" s="71" t="s">
        <v>107</v>
      </c>
      <c r="AC22" s="103">
        <v>10</v>
      </c>
      <c r="AD22" s="103">
        <v>10</v>
      </c>
      <c r="AE22" s="71" t="s">
        <v>108</v>
      </c>
      <c r="AF22" s="71" t="s">
        <v>109</v>
      </c>
      <c r="AG22" s="105">
        <v>1</v>
      </c>
      <c r="AH22" s="71"/>
      <c r="AI22" s="71" t="s">
        <v>155</v>
      </c>
      <c r="AJ22" s="104">
        <v>45342.852083333331</v>
      </c>
      <c r="AK22" s="71" t="s">
        <v>108</v>
      </c>
      <c r="AL22" s="106">
        <v>18264</v>
      </c>
      <c r="AM22" s="71" t="s">
        <v>111</v>
      </c>
      <c r="AN22" s="71" t="s">
        <v>187</v>
      </c>
      <c r="AO22" s="71"/>
    </row>
    <row r="23" spans="1:41" ht="12.5" x14ac:dyDescent="0.25">
      <c r="A23" s="71" t="s">
        <v>236</v>
      </c>
      <c r="B23" s="107">
        <v>45336</v>
      </c>
      <c r="C23" s="71" t="s">
        <v>233</v>
      </c>
      <c r="D23" s="71" t="s">
        <v>86</v>
      </c>
      <c r="E23" s="71" t="s">
        <v>165</v>
      </c>
      <c r="F23" s="71" t="s">
        <v>87</v>
      </c>
      <c r="G23" s="71"/>
      <c r="H23" s="71" t="s">
        <v>129</v>
      </c>
      <c r="I23" s="109" t="s">
        <v>241</v>
      </c>
      <c r="J23" s="100" t="s">
        <v>186</v>
      </c>
      <c r="K23" s="71" t="s">
        <v>130</v>
      </c>
      <c r="L23" s="105" t="s">
        <v>131</v>
      </c>
      <c r="M23" s="108">
        <v>1</v>
      </c>
      <c r="N23" s="110" t="s">
        <v>180</v>
      </c>
      <c r="O23" s="99">
        <v>0.02</v>
      </c>
      <c r="P23" s="99" t="s">
        <v>92</v>
      </c>
      <c r="Q23" s="99" t="s">
        <v>93</v>
      </c>
      <c r="R23" s="103"/>
      <c r="S23" s="71" t="s">
        <v>157</v>
      </c>
      <c r="T23" s="104">
        <v>45350.472916666666</v>
      </c>
      <c r="U23" s="71" t="s">
        <v>94</v>
      </c>
      <c r="V23" s="71" t="s">
        <v>158</v>
      </c>
      <c r="W23" s="71" t="s">
        <v>159</v>
      </c>
      <c r="X23" s="71" t="s">
        <v>97</v>
      </c>
      <c r="Y23" s="71" t="s">
        <v>102</v>
      </c>
      <c r="Z23" s="105">
        <v>1</v>
      </c>
      <c r="AA23" s="103">
        <v>0.1</v>
      </c>
      <c r="AB23" s="71" t="s">
        <v>107</v>
      </c>
      <c r="AC23" s="103">
        <v>0.09</v>
      </c>
      <c r="AD23" s="103">
        <v>0.1</v>
      </c>
      <c r="AE23" s="71" t="s">
        <v>108</v>
      </c>
      <c r="AF23" s="71" t="s">
        <v>109</v>
      </c>
      <c r="AG23" s="105">
        <v>1</v>
      </c>
      <c r="AH23" s="71"/>
      <c r="AI23" s="71" t="s">
        <v>185</v>
      </c>
      <c r="AJ23" s="104">
        <v>45336</v>
      </c>
      <c r="AK23" s="71" t="s">
        <v>108</v>
      </c>
      <c r="AL23" s="106">
        <v>18264</v>
      </c>
      <c r="AM23" s="71" t="s">
        <v>111</v>
      </c>
      <c r="AN23" s="71" t="s">
        <v>187</v>
      </c>
      <c r="AO23" s="71"/>
    </row>
    <row r="24" spans="1:41" ht="12.5" x14ac:dyDescent="0.25">
      <c r="A24" s="71" t="s">
        <v>235</v>
      </c>
      <c r="B24" s="107">
        <v>45336</v>
      </c>
      <c r="C24" s="71" t="s">
        <v>233</v>
      </c>
      <c r="D24" s="71" t="s">
        <v>86</v>
      </c>
      <c r="E24" s="71" t="s">
        <v>165</v>
      </c>
      <c r="F24" s="71" t="s">
        <v>87</v>
      </c>
      <c r="G24" s="71"/>
      <c r="H24" s="71" t="s">
        <v>129</v>
      </c>
      <c r="I24" s="109" t="s">
        <v>241</v>
      </c>
      <c r="J24" s="100" t="s">
        <v>188</v>
      </c>
      <c r="K24" s="71" t="s">
        <v>130</v>
      </c>
      <c r="L24" s="105" t="s">
        <v>131</v>
      </c>
      <c r="M24" s="108">
        <v>1</v>
      </c>
      <c r="N24" s="110" t="s">
        <v>180</v>
      </c>
      <c r="O24" s="99">
        <v>0.02</v>
      </c>
      <c r="P24" s="99" t="s">
        <v>92</v>
      </c>
      <c r="Q24" s="99" t="s">
        <v>93</v>
      </c>
      <c r="R24" s="103"/>
      <c r="S24" s="71" t="s">
        <v>181</v>
      </c>
      <c r="T24" s="104">
        <v>45350.474305555559</v>
      </c>
      <c r="U24" s="71" t="s">
        <v>94</v>
      </c>
      <c r="V24" s="71" t="s">
        <v>182</v>
      </c>
      <c r="W24" s="71" t="s">
        <v>183</v>
      </c>
      <c r="X24" s="71" t="s">
        <v>97</v>
      </c>
      <c r="Y24" s="71" t="s">
        <v>102</v>
      </c>
      <c r="Z24" s="105">
        <v>1</v>
      </c>
      <c r="AA24" s="103">
        <v>0.75</v>
      </c>
      <c r="AB24" s="71" t="s">
        <v>107</v>
      </c>
      <c r="AC24" s="103">
        <v>0.12</v>
      </c>
      <c r="AD24" s="103">
        <v>0.2</v>
      </c>
      <c r="AE24" s="71" t="s">
        <v>108</v>
      </c>
      <c r="AF24" s="71" t="s">
        <v>109</v>
      </c>
      <c r="AG24" s="105">
        <v>1</v>
      </c>
      <c r="AH24" s="71"/>
      <c r="AI24" s="71" t="s">
        <v>108</v>
      </c>
      <c r="AJ24" s="104">
        <v>18264</v>
      </c>
      <c r="AK24" s="71" t="s">
        <v>108</v>
      </c>
      <c r="AL24" s="106">
        <v>18264</v>
      </c>
      <c r="AM24" s="71" t="s">
        <v>113</v>
      </c>
      <c r="AN24" s="71" t="s">
        <v>189</v>
      </c>
      <c r="AO24" s="71"/>
    </row>
    <row r="25" spans="1:41" ht="12.5" x14ac:dyDescent="0.25">
      <c r="A25" s="71" t="s">
        <v>235</v>
      </c>
      <c r="B25" s="107">
        <v>45336</v>
      </c>
      <c r="C25" s="71" t="s">
        <v>233</v>
      </c>
      <c r="D25" s="71" t="s">
        <v>86</v>
      </c>
      <c r="E25" s="71" t="s">
        <v>165</v>
      </c>
      <c r="F25" s="71" t="s">
        <v>87</v>
      </c>
      <c r="G25" s="71"/>
      <c r="H25" s="71" t="s">
        <v>129</v>
      </c>
      <c r="I25" s="109" t="s">
        <v>241</v>
      </c>
      <c r="J25" s="100" t="s">
        <v>188</v>
      </c>
      <c r="K25" s="71" t="s">
        <v>130</v>
      </c>
      <c r="L25" s="105" t="s">
        <v>131</v>
      </c>
      <c r="M25" s="108">
        <v>1</v>
      </c>
      <c r="N25" s="110" t="s">
        <v>180</v>
      </c>
      <c r="O25" s="99">
        <v>0.02</v>
      </c>
      <c r="P25" s="99" t="s">
        <v>92</v>
      </c>
      <c r="Q25" s="99" t="s">
        <v>93</v>
      </c>
      <c r="R25" s="103"/>
      <c r="S25" s="71" t="s">
        <v>140</v>
      </c>
      <c r="T25" s="104">
        <v>45337.124305555553</v>
      </c>
      <c r="U25" s="71" t="s">
        <v>94</v>
      </c>
      <c r="V25" s="71" t="s">
        <v>142</v>
      </c>
      <c r="W25" s="71" t="s">
        <v>143</v>
      </c>
      <c r="X25" s="71" t="s">
        <v>97</v>
      </c>
      <c r="Y25" s="71" t="s">
        <v>102</v>
      </c>
      <c r="Z25" s="105">
        <v>1</v>
      </c>
      <c r="AA25" s="103">
        <v>0.49</v>
      </c>
      <c r="AB25" s="71" t="s">
        <v>107</v>
      </c>
      <c r="AC25" s="103">
        <v>0.12</v>
      </c>
      <c r="AD25" s="103">
        <v>0.2</v>
      </c>
      <c r="AE25" s="71" t="s">
        <v>108</v>
      </c>
      <c r="AF25" s="71" t="s">
        <v>109</v>
      </c>
      <c r="AG25" s="105">
        <v>1</v>
      </c>
      <c r="AH25" s="71"/>
      <c r="AI25" s="71" t="s">
        <v>108</v>
      </c>
      <c r="AJ25" s="104">
        <v>18264</v>
      </c>
      <c r="AK25" s="71" t="s">
        <v>108</v>
      </c>
      <c r="AL25" s="106">
        <v>18264</v>
      </c>
      <c r="AM25" s="71" t="s">
        <v>113</v>
      </c>
      <c r="AN25" s="71" t="s">
        <v>189</v>
      </c>
      <c r="AO25" s="71"/>
    </row>
    <row r="26" spans="1:41" ht="12.5" x14ac:dyDescent="0.25">
      <c r="A26" s="71" t="s">
        <v>235</v>
      </c>
      <c r="B26" s="107">
        <v>45336</v>
      </c>
      <c r="C26" s="71" t="s">
        <v>233</v>
      </c>
      <c r="D26" s="71" t="s">
        <v>86</v>
      </c>
      <c r="E26" s="71" t="s">
        <v>165</v>
      </c>
      <c r="F26" s="71" t="s">
        <v>87</v>
      </c>
      <c r="G26" s="71"/>
      <c r="H26" s="71" t="s">
        <v>129</v>
      </c>
      <c r="I26" s="109" t="s">
        <v>241</v>
      </c>
      <c r="J26" s="100" t="s">
        <v>188</v>
      </c>
      <c r="K26" s="71" t="s">
        <v>130</v>
      </c>
      <c r="L26" s="105" t="s">
        <v>131</v>
      </c>
      <c r="M26" s="108">
        <v>1</v>
      </c>
      <c r="N26" s="110" t="s">
        <v>180</v>
      </c>
      <c r="O26" s="99">
        <v>0.02</v>
      </c>
      <c r="P26" s="99" t="s">
        <v>92</v>
      </c>
      <c r="Q26" s="99" t="s">
        <v>93</v>
      </c>
      <c r="R26" s="103"/>
      <c r="S26" s="71" t="s">
        <v>146</v>
      </c>
      <c r="T26" s="104">
        <v>45337.124305555553</v>
      </c>
      <c r="U26" s="71" t="s">
        <v>94</v>
      </c>
      <c r="V26" s="71" t="s">
        <v>142</v>
      </c>
      <c r="W26" s="71" t="s">
        <v>147</v>
      </c>
      <c r="X26" s="71" t="s">
        <v>97</v>
      </c>
      <c r="Y26" s="71" t="s">
        <v>102</v>
      </c>
      <c r="Z26" s="105">
        <v>1</v>
      </c>
      <c r="AA26" s="71"/>
      <c r="AB26" s="71" t="s">
        <v>144</v>
      </c>
      <c r="AC26" s="103">
        <v>0.09</v>
      </c>
      <c r="AD26" s="103">
        <v>0.1</v>
      </c>
      <c r="AE26" s="71" t="s">
        <v>108</v>
      </c>
      <c r="AF26" s="71" t="s">
        <v>109</v>
      </c>
      <c r="AG26" s="105">
        <v>1</v>
      </c>
      <c r="AH26" s="71"/>
      <c r="AI26" s="71" t="s">
        <v>108</v>
      </c>
      <c r="AJ26" s="104">
        <v>18264</v>
      </c>
      <c r="AK26" s="71" t="s">
        <v>108</v>
      </c>
      <c r="AL26" s="106">
        <v>18264</v>
      </c>
      <c r="AM26" s="71" t="s">
        <v>113</v>
      </c>
      <c r="AN26" s="71" t="s">
        <v>189</v>
      </c>
      <c r="AO26" s="71"/>
    </row>
    <row r="27" spans="1:41" ht="12.5" x14ac:dyDescent="0.25">
      <c r="A27" s="71" t="s">
        <v>235</v>
      </c>
      <c r="B27" s="107">
        <v>45336</v>
      </c>
      <c r="C27" s="71" t="s">
        <v>233</v>
      </c>
      <c r="D27" s="71" t="s">
        <v>86</v>
      </c>
      <c r="E27" s="71" t="s">
        <v>165</v>
      </c>
      <c r="F27" s="71" t="s">
        <v>87</v>
      </c>
      <c r="G27" s="71"/>
      <c r="H27" s="71" t="s">
        <v>129</v>
      </c>
      <c r="I27" s="109" t="s">
        <v>241</v>
      </c>
      <c r="J27" s="100" t="s">
        <v>188</v>
      </c>
      <c r="K27" s="71" t="s">
        <v>130</v>
      </c>
      <c r="L27" s="105" t="s">
        <v>131</v>
      </c>
      <c r="M27" s="108">
        <v>1</v>
      </c>
      <c r="N27" s="110" t="s">
        <v>180</v>
      </c>
      <c r="O27" s="99">
        <v>0.02</v>
      </c>
      <c r="P27" s="99" t="s">
        <v>92</v>
      </c>
      <c r="Q27" s="99" t="s">
        <v>93</v>
      </c>
      <c r="R27" s="103"/>
      <c r="S27" s="71" t="s">
        <v>151</v>
      </c>
      <c r="T27" s="104">
        <v>45342.852083333331</v>
      </c>
      <c r="U27" s="71" t="s">
        <v>94</v>
      </c>
      <c r="V27" s="71" t="s">
        <v>152</v>
      </c>
      <c r="W27" s="71" t="s">
        <v>153</v>
      </c>
      <c r="X27" s="71" t="s">
        <v>154</v>
      </c>
      <c r="Y27" s="71" t="s">
        <v>102</v>
      </c>
      <c r="Z27" s="105">
        <v>1</v>
      </c>
      <c r="AA27" s="103">
        <v>200</v>
      </c>
      <c r="AB27" s="71" t="s">
        <v>107</v>
      </c>
      <c r="AC27" s="103">
        <v>10</v>
      </c>
      <c r="AD27" s="103">
        <v>10</v>
      </c>
      <c r="AE27" s="71" t="s">
        <v>108</v>
      </c>
      <c r="AF27" s="71" t="s">
        <v>109</v>
      </c>
      <c r="AG27" s="105">
        <v>1</v>
      </c>
      <c r="AH27" s="71"/>
      <c r="AI27" s="71" t="s">
        <v>155</v>
      </c>
      <c r="AJ27" s="104">
        <v>45342.852083333331</v>
      </c>
      <c r="AK27" s="71" t="s">
        <v>108</v>
      </c>
      <c r="AL27" s="106">
        <v>18264</v>
      </c>
      <c r="AM27" s="71" t="s">
        <v>113</v>
      </c>
      <c r="AN27" s="71" t="s">
        <v>189</v>
      </c>
      <c r="AO27" s="71"/>
    </row>
    <row r="28" spans="1:41" ht="12.5" x14ac:dyDescent="0.25">
      <c r="A28" s="71" t="s">
        <v>235</v>
      </c>
      <c r="B28" s="107">
        <v>45336</v>
      </c>
      <c r="C28" s="71" t="s">
        <v>233</v>
      </c>
      <c r="D28" s="71" t="s">
        <v>86</v>
      </c>
      <c r="E28" s="71" t="s">
        <v>165</v>
      </c>
      <c r="F28" s="71" t="s">
        <v>87</v>
      </c>
      <c r="G28" s="71"/>
      <c r="H28" s="71" t="s">
        <v>129</v>
      </c>
      <c r="I28" s="109" t="s">
        <v>241</v>
      </c>
      <c r="J28" s="100" t="s">
        <v>188</v>
      </c>
      <c r="K28" s="71" t="s">
        <v>130</v>
      </c>
      <c r="L28" s="105" t="s">
        <v>131</v>
      </c>
      <c r="M28" s="108">
        <v>1</v>
      </c>
      <c r="N28" s="110" t="s">
        <v>180</v>
      </c>
      <c r="O28" s="99">
        <v>0.02</v>
      </c>
      <c r="P28" s="99" t="s">
        <v>92</v>
      </c>
      <c r="Q28" s="99" t="s">
        <v>93</v>
      </c>
      <c r="R28" s="103"/>
      <c r="S28" s="71" t="s">
        <v>157</v>
      </c>
      <c r="T28" s="104">
        <v>45350.474305555559</v>
      </c>
      <c r="U28" s="71" t="s">
        <v>94</v>
      </c>
      <c r="V28" s="71" t="s">
        <v>158</v>
      </c>
      <c r="W28" s="71" t="s">
        <v>159</v>
      </c>
      <c r="X28" s="71" t="s">
        <v>97</v>
      </c>
      <c r="Y28" s="71" t="s">
        <v>102</v>
      </c>
      <c r="Z28" s="105">
        <v>1</v>
      </c>
      <c r="AA28" s="103">
        <v>0.3</v>
      </c>
      <c r="AB28" s="71" t="s">
        <v>107</v>
      </c>
      <c r="AC28" s="103">
        <v>0.09</v>
      </c>
      <c r="AD28" s="103">
        <v>0.1</v>
      </c>
      <c r="AE28" s="71" t="s">
        <v>108</v>
      </c>
      <c r="AF28" s="71" t="s">
        <v>109</v>
      </c>
      <c r="AG28" s="105">
        <v>1</v>
      </c>
      <c r="AH28" s="71"/>
      <c r="AI28" s="71" t="s">
        <v>185</v>
      </c>
      <c r="AJ28" s="104">
        <v>45336</v>
      </c>
      <c r="AK28" s="71" t="s">
        <v>108</v>
      </c>
      <c r="AL28" s="106">
        <v>18264</v>
      </c>
      <c r="AM28" s="71" t="s">
        <v>113</v>
      </c>
      <c r="AN28" s="71" t="s">
        <v>189</v>
      </c>
      <c r="AO28" s="71"/>
    </row>
    <row r="29" spans="1:41" ht="12.5" x14ac:dyDescent="0.25">
      <c r="A29" s="71" t="s">
        <v>164</v>
      </c>
      <c r="B29" s="107">
        <v>45342</v>
      </c>
      <c r="C29" s="71" t="s">
        <v>233</v>
      </c>
      <c r="D29" s="71" t="s">
        <v>86</v>
      </c>
      <c r="E29" s="71" t="s">
        <v>165</v>
      </c>
      <c r="F29" s="71" t="s">
        <v>137</v>
      </c>
      <c r="G29" s="71"/>
      <c r="H29" s="71" t="s">
        <v>165</v>
      </c>
      <c r="I29" s="71" t="s">
        <v>165</v>
      </c>
      <c r="J29" s="100" t="s">
        <v>172</v>
      </c>
      <c r="K29" s="71" t="s">
        <v>165</v>
      </c>
      <c r="L29" s="105" t="s">
        <v>131</v>
      </c>
      <c r="M29" s="108">
        <v>1</v>
      </c>
      <c r="N29" s="102" t="s">
        <v>165</v>
      </c>
      <c r="O29" s="103">
        <v>-88</v>
      </c>
      <c r="P29" s="99" t="s">
        <v>92</v>
      </c>
      <c r="Q29" s="99" t="s">
        <v>136</v>
      </c>
      <c r="R29" s="103"/>
      <c r="S29" s="71" t="s">
        <v>151</v>
      </c>
      <c r="T29" s="104">
        <v>45342.852083333331</v>
      </c>
      <c r="U29" s="71" t="s">
        <v>94</v>
      </c>
      <c r="V29" s="71" t="s">
        <v>152</v>
      </c>
      <c r="W29" s="71" t="s">
        <v>153</v>
      </c>
      <c r="X29" s="71" t="s">
        <v>154</v>
      </c>
      <c r="Y29" s="71" t="s">
        <v>102</v>
      </c>
      <c r="Z29" s="105">
        <v>2</v>
      </c>
      <c r="AA29" s="103">
        <v>678</v>
      </c>
      <c r="AB29" s="71" t="s">
        <v>107</v>
      </c>
      <c r="AC29" s="103">
        <v>10</v>
      </c>
      <c r="AD29" s="103">
        <v>10</v>
      </c>
      <c r="AE29" s="71" t="s">
        <v>166</v>
      </c>
      <c r="AF29" s="71" t="s">
        <v>109</v>
      </c>
      <c r="AG29" s="105">
        <v>1</v>
      </c>
      <c r="AH29" s="71"/>
      <c r="AI29" s="71" t="s">
        <v>155</v>
      </c>
      <c r="AJ29" s="104">
        <v>45342.852083333331</v>
      </c>
      <c r="AK29" s="71" t="s">
        <v>108</v>
      </c>
      <c r="AL29" s="106">
        <v>18264</v>
      </c>
      <c r="AM29" s="71" t="s">
        <v>190</v>
      </c>
      <c r="AN29" s="71" t="s">
        <v>190</v>
      </c>
      <c r="AO29" s="71" t="s">
        <v>191</v>
      </c>
    </row>
    <row r="30" spans="1:41" ht="12.5" x14ac:dyDescent="0.25">
      <c r="A30" s="71" t="s">
        <v>135</v>
      </c>
      <c r="B30" s="107">
        <v>45411</v>
      </c>
      <c r="C30" s="71" t="s">
        <v>233</v>
      </c>
      <c r="D30" s="71" t="s">
        <v>86</v>
      </c>
      <c r="E30" s="71" t="s">
        <v>136</v>
      </c>
      <c r="F30" s="71" t="s">
        <v>137</v>
      </c>
      <c r="G30" s="71"/>
      <c r="H30" s="99" t="s">
        <v>136</v>
      </c>
      <c r="I30" s="71" t="s">
        <v>136</v>
      </c>
      <c r="J30" s="100" t="s">
        <v>138</v>
      </c>
      <c r="K30" s="99" t="s">
        <v>136</v>
      </c>
      <c r="L30" s="105" t="s">
        <v>139</v>
      </c>
      <c r="M30" s="108">
        <v>1</v>
      </c>
      <c r="N30" s="102" t="s">
        <v>165</v>
      </c>
      <c r="O30" s="103">
        <v>-88</v>
      </c>
      <c r="P30" s="99" t="s">
        <v>92</v>
      </c>
      <c r="Q30" s="99" t="s">
        <v>136</v>
      </c>
      <c r="R30" s="103"/>
      <c r="S30" s="71" t="s">
        <v>192</v>
      </c>
      <c r="T30" s="104">
        <v>45411.759027777778</v>
      </c>
      <c r="U30" s="71" t="s">
        <v>141</v>
      </c>
      <c r="V30" s="71" t="s">
        <v>142</v>
      </c>
      <c r="W30" s="71" t="s">
        <v>143</v>
      </c>
      <c r="X30" s="71" t="s">
        <v>97</v>
      </c>
      <c r="Y30" s="71" t="s">
        <v>102</v>
      </c>
      <c r="Z30" s="105">
        <v>1</v>
      </c>
      <c r="AA30" s="71"/>
      <c r="AB30" s="71" t="s">
        <v>144</v>
      </c>
      <c r="AC30" s="103">
        <v>0.12</v>
      </c>
      <c r="AD30" s="103">
        <v>0.2</v>
      </c>
      <c r="AE30" s="71" t="s">
        <v>108</v>
      </c>
      <c r="AF30" s="71" t="s">
        <v>109</v>
      </c>
      <c r="AG30" s="105">
        <v>1</v>
      </c>
      <c r="AH30" s="71"/>
      <c r="AI30" s="71" t="s">
        <v>108</v>
      </c>
      <c r="AJ30" s="104">
        <v>18264</v>
      </c>
      <c r="AK30" s="71" t="s">
        <v>108</v>
      </c>
      <c r="AL30" s="106">
        <v>18264</v>
      </c>
      <c r="AM30" s="71"/>
      <c r="AN30" s="71" t="s">
        <v>193</v>
      </c>
      <c r="AO30" s="71"/>
    </row>
    <row r="31" spans="1:41" ht="12.5" x14ac:dyDescent="0.25">
      <c r="A31" s="71" t="s">
        <v>135</v>
      </c>
      <c r="B31" s="107">
        <v>45411</v>
      </c>
      <c r="C31" s="71" t="s">
        <v>233</v>
      </c>
      <c r="D31" s="71" t="s">
        <v>86</v>
      </c>
      <c r="E31" s="71" t="s">
        <v>136</v>
      </c>
      <c r="F31" s="71" t="s">
        <v>137</v>
      </c>
      <c r="G31" s="71"/>
      <c r="H31" s="99" t="s">
        <v>136</v>
      </c>
      <c r="I31" s="71" t="s">
        <v>136</v>
      </c>
      <c r="J31" s="100" t="s">
        <v>172</v>
      </c>
      <c r="K31" s="99" t="s">
        <v>136</v>
      </c>
      <c r="L31" s="105" t="s">
        <v>139</v>
      </c>
      <c r="M31" s="108">
        <v>1</v>
      </c>
      <c r="N31" s="102" t="s">
        <v>165</v>
      </c>
      <c r="O31" s="103">
        <v>-88</v>
      </c>
      <c r="P31" s="99" t="s">
        <v>92</v>
      </c>
      <c r="Q31" s="99" t="s">
        <v>136</v>
      </c>
      <c r="R31" s="103"/>
      <c r="S31" s="71" t="s">
        <v>194</v>
      </c>
      <c r="T31" s="104">
        <v>45411.759027777778</v>
      </c>
      <c r="U31" s="71" t="s">
        <v>141</v>
      </c>
      <c r="V31" s="71" t="s">
        <v>142</v>
      </c>
      <c r="W31" s="71" t="s">
        <v>147</v>
      </c>
      <c r="X31" s="71" t="s">
        <v>97</v>
      </c>
      <c r="Y31" s="71" t="s">
        <v>102</v>
      </c>
      <c r="Z31" s="105">
        <v>1</v>
      </c>
      <c r="AA31" s="71"/>
      <c r="AB31" s="71" t="s">
        <v>144</v>
      </c>
      <c r="AC31" s="103">
        <v>0.09</v>
      </c>
      <c r="AD31" s="103">
        <v>0.1</v>
      </c>
      <c r="AE31" s="71" t="s">
        <v>108</v>
      </c>
      <c r="AF31" s="71" t="s">
        <v>109</v>
      </c>
      <c r="AG31" s="105">
        <v>1</v>
      </c>
      <c r="AH31" s="71"/>
      <c r="AI31" s="71" t="s">
        <v>108</v>
      </c>
      <c r="AJ31" s="104">
        <v>18264</v>
      </c>
      <c r="AK31" s="71" t="s">
        <v>108</v>
      </c>
      <c r="AL31" s="106">
        <v>18264</v>
      </c>
      <c r="AM31" s="71"/>
      <c r="AN31" s="71" t="s">
        <v>193</v>
      </c>
      <c r="AO31" s="71"/>
    </row>
    <row r="32" spans="1:41" ht="12.5" x14ac:dyDescent="0.25">
      <c r="A32" s="71" t="s">
        <v>135</v>
      </c>
      <c r="B32" s="107">
        <v>45411</v>
      </c>
      <c r="C32" s="71" t="s">
        <v>233</v>
      </c>
      <c r="D32" s="71" t="s">
        <v>86</v>
      </c>
      <c r="E32" s="71" t="s">
        <v>136</v>
      </c>
      <c r="F32" s="71" t="s">
        <v>137</v>
      </c>
      <c r="G32" s="71"/>
      <c r="H32" s="99" t="s">
        <v>136</v>
      </c>
      <c r="I32" s="71" t="s">
        <v>136</v>
      </c>
      <c r="J32" s="100" t="s">
        <v>138</v>
      </c>
      <c r="K32" s="99" t="s">
        <v>136</v>
      </c>
      <c r="L32" s="105" t="s">
        <v>148</v>
      </c>
      <c r="M32" s="108">
        <v>1</v>
      </c>
      <c r="N32" s="102" t="s">
        <v>165</v>
      </c>
      <c r="O32" s="103">
        <v>-88</v>
      </c>
      <c r="P32" s="99" t="s">
        <v>92</v>
      </c>
      <c r="Q32" s="99" t="s">
        <v>136</v>
      </c>
      <c r="R32" s="103"/>
      <c r="S32" s="71" t="s">
        <v>192</v>
      </c>
      <c r="T32" s="104">
        <v>45411.768055555556</v>
      </c>
      <c r="U32" s="71" t="s">
        <v>141</v>
      </c>
      <c r="V32" s="71" t="s">
        <v>142</v>
      </c>
      <c r="W32" s="71" t="s">
        <v>143</v>
      </c>
      <c r="X32" s="71" t="s">
        <v>97</v>
      </c>
      <c r="Y32" s="71" t="s">
        <v>102</v>
      </c>
      <c r="Z32" s="105">
        <v>1</v>
      </c>
      <c r="AA32" s="103">
        <v>5.49</v>
      </c>
      <c r="AB32" s="71" t="s">
        <v>107</v>
      </c>
      <c r="AC32" s="103">
        <v>0.12</v>
      </c>
      <c r="AD32" s="103">
        <v>0.2</v>
      </c>
      <c r="AE32" s="71" t="s">
        <v>108</v>
      </c>
      <c r="AF32" s="71" t="s">
        <v>109</v>
      </c>
      <c r="AG32" s="105">
        <v>1</v>
      </c>
      <c r="AH32" s="103">
        <v>5.65</v>
      </c>
      <c r="AI32" s="71" t="s">
        <v>108</v>
      </c>
      <c r="AJ32" s="104">
        <v>18264</v>
      </c>
      <c r="AK32" s="71" t="s">
        <v>108</v>
      </c>
      <c r="AL32" s="106">
        <v>18264</v>
      </c>
      <c r="AM32" s="71"/>
      <c r="AN32" s="71" t="s">
        <v>195</v>
      </c>
      <c r="AO32" s="71" t="s">
        <v>163</v>
      </c>
    </row>
    <row r="33" spans="1:41" ht="12.5" x14ac:dyDescent="0.25">
      <c r="A33" s="71" t="s">
        <v>135</v>
      </c>
      <c r="B33" s="107">
        <v>45411</v>
      </c>
      <c r="C33" s="71" t="s">
        <v>233</v>
      </c>
      <c r="D33" s="71" t="s">
        <v>86</v>
      </c>
      <c r="E33" s="71" t="s">
        <v>136</v>
      </c>
      <c r="F33" s="71" t="s">
        <v>137</v>
      </c>
      <c r="G33" s="71"/>
      <c r="H33" s="99" t="s">
        <v>136</v>
      </c>
      <c r="I33" s="71" t="s">
        <v>136</v>
      </c>
      <c r="J33" s="100" t="s">
        <v>138</v>
      </c>
      <c r="K33" s="99" t="s">
        <v>136</v>
      </c>
      <c r="L33" s="105" t="s">
        <v>148</v>
      </c>
      <c r="M33" s="108">
        <v>1</v>
      </c>
      <c r="N33" s="102" t="s">
        <v>165</v>
      </c>
      <c r="O33" s="103">
        <v>-88</v>
      </c>
      <c r="P33" s="99" t="s">
        <v>92</v>
      </c>
      <c r="Q33" s="99" t="s">
        <v>136</v>
      </c>
      <c r="R33" s="103"/>
      <c r="S33" s="71" t="s">
        <v>194</v>
      </c>
      <c r="T33" s="104">
        <v>45411.768055555556</v>
      </c>
      <c r="U33" s="71" t="s">
        <v>141</v>
      </c>
      <c r="V33" s="71" t="s">
        <v>142</v>
      </c>
      <c r="W33" s="71" t="s">
        <v>147</v>
      </c>
      <c r="X33" s="71" t="s">
        <v>97</v>
      </c>
      <c r="Y33" s="71" t="s">
        <v>102</v>
      </c>
      <c r="Z33" s="105">
        <v>1</v>
      </c>
      <c r="AA33" s="103">
        <v>2.3199999999999998</v>
      </c>
      <c r="AB33" s="71" t="s">
        <v>107</v>
      </c>
      <c r="AC33" s="103">
        <v>0.09</v>
      </c>
      <c r="AD33" s="103">
        <v>0.1</v>
      </c>
      <c r="AE33" s="71" t="s">
        <v>108</v>
      </c>
      <c r="AF33" s="71" t="s">
        <v>109</v>
      </c>
      <c r="AG33" s="105">
        <v>1</v>
      </c>
      <c r="AH33" s="103">
        <v>2.5</v>
      </c>
      <c r="AI33" s="71" t="s">
        <v>108</v>
      </c>
      <c r="AJ33" s="104">
        <v>18264</v>
      </c>
      <c r="AK33" s="71" t="s">
        <v>108</v>
      </c>
      <c r="AL33" s="106">
        <v>18264</v>
      </c>
      <c r="AM33" s="71"/>
      <c r="AN33" s="71" t="s">
        <v>195</v>
      </c>
      <c r="AO33" s="71" t="s">
        <v>196</v>
      </c>
    </row>
    <row r="34" spans="1:41" ht="12.5" x14ac:dyDescent="0.25">
      <c r="A34" s="71" t="s">
        <v>135</v>
      </c>
      <c r="B34" s="107">
        <v>45413</v>
      </c>
      <c r="C34" s="71" t="s">
        <v>233</v>
      </c>
      <c r="D34" s="71" t="s">
        <v>86</v>
      </c>
      <c r="E34" s="71" t="s">
        <v>136</v>
      </c>
      <c r="F34" s="71" t="s">
        <v>137</v>
      </c>
      <c r="G34" s="71"/>
      <c r="H34" s="99" t="s">
        <v>136</v>
      </c>
      <c r="I34" s="71" t="s">
        <v>136</v>
      </c>
      <c r="J34" s="100" t="s">
        <v>138</v>
      </c>
      <c r="K34" s="99" t="s">
        <v>136</v>
      </c>
      <c r="L34" s="105" t="s">
        <v>139</v>
      </c>
      <c r="M34" s="108">
        <v>1</v>
      </c>
      <c r="N34" s="102" t="s">
        <v>165</v>
      </c>
      <c r="O34" s="103">
        <v>-88</v>
      </c>
      <c r="P34" s="99" t="s">
        <v>92</v>
      </c>
      <c r="Q34" s="99" t="s">
        <v>136</v>
      </c>
      <c r="R34" s="103"/>
      <c r="S34" s="71" t="s">
        <v>197</v>
      </c>
      <c r="T34" s="104">
        <v>45413.545138888891</v>
      </c>
      <c r="U34" s="71" t="s">
        <v>141</v>
      </c>
      <c r="V34" s="71" t="s">
        <v>158</v>
      </c>
      <c r="W34" s="71" t="s">
        <v>159</v>
      </c>
      <c r="X34" s="71" t="s">
        <v>97</v>
      </c>
      <c r="Y34" s="71" t="s">
        <v>102</v>
      </c>
      <c r="Z34" s="105">
        <v>1</v>
      </c>
      <c r="AA34" s="71"/>
      <c r="AB34" s="71" t="s">
        <v>144</v>
      </c>
      <c r="AC34" s="103">
        <v>0.09</v>
      </c>
      <c r="AD34" s="103">
        <v>0.1</v>
      </c>
      <c r="AE34" s="71" t="s">
        <v>108</v>
      </c>
      <c r="AF34" s="71" t="s">
        <v>109</v>
      </c>
      <c r="AG34" s="105">
        <v>1</v>
      </c>
      <c r="AH34" s="71"/>
      <c r="AI34" s="71" t="s">
        <v>160</v>
      </c>
      <c r="AJ34" s="104">
        <v>45413</v>
      </c>
      <c r="AK34" s="71" t="s">
        <v>108</v>
      </c>
      <c r="AL34" s="106">
        <v>18264</v>
      </c>
      <c r="AM34" s="71"/>
      <c r="AN34" s="71" t="s">
        <v>198</v>
      </c>
      <c r="AO34" s="71"/>
    </row>
    <row r="35" spans="1:41" ht="12.5" x14ac:dyDescent="0.25">
      <c r="A35" s="71" t="s">
        <v>135</v>
      </c>
      <c r="B35" s="107">
        <v>45413</v>
      </c>
      <c r="C35" s="71" t="s">
        <v>233</v>
      </c>
      <c r="D35" s="71" t="s">
        <v>86</v>
      </c>
      <c r="E35" s="71" t="s">
        <v>136</v>
      </c>
      <c r="F35" s="71" t="s">
        <v>137</v>
      </c>
      <c r="G35" s="71"/>
      <c r="H35" s="99" t="s">
        <v>136</v>
      </c>
      <c r="I35" s="71" t="s">
        <v>136</v>
      </c>
      <c r="J35" s="100" t="s">
        <v>138</v>
      </c>
      <c r="K35" s="99" t="s">
        <v>136</v>
      </c>
      <c r="L35" s="105" t="s">
        <v>148</v>
      </c>
      <c r="M35" s="108">
        <v>1</v>
      </c>
      <c r="N35" s="102" t="s">
        <v>165</v>
      </c>
      <c r="O35" s="103">
        <v>-88</v>
      </c>
      <c r="P35" s="99" t="s">
        <v>92</v>
      </c>
      <c r="Q35" s="99" t="s">
        <v>136</v>
      </c>
      <c r="R35" s="103"/>
      <c r="S35" s="71" t="s">
        <v>197</v>
      </c>
      <c r="T35" s="104">
        <v>45413.546527777777</v>
      </c>
      <c r="U35" s="71" t="s">
        <v>141</v>
      </c>
      <c r="V35" s="71" t="s">
        <v>158</v>
      </c>
      <c r="W35" s="71" t="s">
        <v>159</v>
      </c>
      <c r="X35" s="71" t="s">
        <v>97</v>
      </c>
      <c r="Y35" s="71" t="s">
        <v>102</v>
      </c>
      <c r="Z35" s="105">
        <v>1</v>
      </c>
      <c r="AA35" s="103">
        <v>0.91900000000000004</v>
      </c>
      <c r="AB35" s="71" t="s">
        <v>107</v>
      </c>
      <c r="AC35" s="103">
        <v>0.09</v>
      </c>
      <c r="AD35" s="103">
        <v>0.1</v>
      </c>
      <c r="AE35" s="71" t="s">
        <v>108</v>
      </c>
      <c r="AF35" s="71" t="s">
        <v>109</v>
      </c>
      <c r="AG35" s="105">
        <v>1</v>
      </c>
      <c r="AH35" s="103">
        <v>1</v>
      </c>
      <c r="AI35" s="71" t="s">
        <v>160</v>
      </c>
      <c r="AJ35" s="104">
        <v>45413</v>
      </c>
      <c r="AK35" s="71" t="s">
        <v>108</v>
      </c>
      <c r="AL35" s="106">
        <v>18264</v>
      </c>
      <c r="AM35" s="71"/>
      <c r="AN35" s="71" t="s">
        <v>199</v>
      </c>
      <c r="AO35" s="71" t="s">
        <v>168</v>
      </c>
    </row>
    <row r="36" spans="1:41" ht="12.5" x14ac:dyDescent="0.25">
      <c r="A36" s="71" t="s">
        <v>135</v>
      </c>
      <c r="B36" s="107">
        <v>45414</v>
      </c>
      <c r="C36" s="71" t="s">
        <v>233</v>
      </c>
      <c r="D36" s="71" t="s">
        <v>86</v>
      </c>
      <c r="E36" s="71" t="s">
        <v>136</v>
      </c>
      <c r="F36" s="71" t="s">
        <v>137</v>
      </c>
      <c r="G36" s="71"/>
      <c r="H36" s="99" t="s">
        <v>136</v>
      </c>
      <c r="I36" s="71" t="s">
        <v>136</v>
      </c>
      <c r="J36" s="100" t="s">
        <v>138</v>
      </c>
      <c r="K36" s="99" t="s">
        <v>136</v>
      </c>
      <c r="L36" s="105" t="s">
        <v>139</v>
      </c>
      <c r="M36" s="108">
        <v>1</v>
      </c>
      <c r="N36" s="102" t="s">
        <v>165</v>
      </c>
      <c r="O36" s="103">
        <v>-88</v>
      </c>
      <c r="P36" s="99" t="s">
        <v>92</v>
      </c>
      <c r="Q36" s="99" t="s">
        <v>136</v>
      </c>
      <c r="R36" s="103"/>
      <c r="S36" s="71" t="s">
        <v>200</v>
      </c>
      <c r="T36" s="104">
        <v>45414.458333333336</v>
      </c>
      <c r="U36" s="71" t="s">
        <v>141</v>
      </c>
      <c r="V36" s="71" t="s">
        <v>152</v>
      </c>
      <c r="W36" s="71" t="s">
        <v>153</v>
      </c>
      <c r="X36" s="71" t="s">
        <v>154</v>
      </c>
      <c r="Y36" s="71" t="s">
        <v>102</v>
      </c>
      <c r="Z36" s="105">
        <v>1</v>
      </c>
      <c r="AA36" s="71"/>
      <c r="AB36" s="71" t="s">
        <v>144</v>
      </c>
      <c r="AC36" s="103">
        <v>10</v>
      </c>
      <c r="AD36" s="103">
        <v>10</v>
      </c>
      <c r="AE36" s="71" t="s">
        <v>108</v>
      </c>
      <c r="AF36" s="71" t="s">
        <v>109</v>
      </c>
      <c r="AG36" s="105">
        <v>1</v>
      </c>
      <c r="AH36" s="71"/>
      <c r="AI36" s="71" t="s">
        <v>155</v>
      </c>
      <c r="AJ36" s="104">
        <v>45414.458333333336</v>
      </c>
      <c r="AK36" s="71" t="s">
        <v>108</v>
      </c>
      <c r="AL36" s="106">
        <v>18264</v>
      </c>
      <c r="AM36" s="71"/>
      <c r="AN36" s="71" t="s">
        <v>201</v>
      </c>
      <c r="AO36" s="71"/>
    </row>
    <row r="37" spans="1:41" ht="12.5" x14ac:dyDescent="0.25">
      <c r="A37" s="71" t="s">
        <v>135</v>
      </c>
      <c r="B37" s="107">
        <v>45413</v>
      </c>
      <c r="C37" s="71" t="s">
        <v>233</v>
      </c>
      <c r="D37" s="71" t="s">
        <v>86</v>
      </c>
      <c r="E37" s="71" t="s">
        <v>136</v>
      </c>
      <c r="F37" s="71" t="s">
        <v>137</v>
      </c>
      <c r="G37" s="71"/>
      <c r="H37" s="99" t="s">
        <v>136</v>
      </c>
      <c r="I37" s="71" t="s">
        <v>136</v>
      </c>
      <c r="J37" s="100" t="s">
        <v>172</v>
      </c>
      <c r="K37" s="99" t="s">
        <v>136</v>
      </c>
      <c r="L37" s="99" t="s">
        <v>139</v>
      </c>
      <c r="M37" s="108">
        <v>1</v>
      </c>
      <c r="N37" s="102" t="s">
        <v>165</v>
      </c>
      <c r="O37" s="103">
        <v>-88</v>
      </c>
      <c r="P37" s="99" t="s">
        <v>92</v>
      </c>
      <c r="Q37" s="99" t="s">
        <v>136</v>
      </c>
      <c r="R37" s="103"/>
      <c r="S37" s="71" t="s">
        <v>197</v>
      </c>
      <c r="T37" s="104">
        <v>45413.549305555556</v>
      </c>
      <c r="U37" s="71" t="s">
        <v>141</v>
      </c>
      <c r="V37" s="71" t="s">
        <v>158</v>
      </c>
      <c r="W37" s="71" t="s">
        <v>159</v>
      </c>
      <c r="X37" s="71" t="s">
        <v>97</v>
      </c>
      <c r="Y37" s="71" t="s">
        <v>102</v>
      </c>
      <c r="Z37" s="105">
        <v>1</v>
      </c>
      <c r="AA37" s="103">
        <v>1.41</v>
      </c>
      <c r="AB37" s="71" t="s">
        <v>107</v>
      </c>
      <c r="AC37" s="103">
        <v>0.09</v>
      </c>
      <c r="AD37" s="103">
        <v>0.1</v>
      </c>
      <c r="AE37" s="71" t="s">
        <v>166</v>
      </c>
      <c r="AF37" s="71" t="s">
        <v>109</v>
      </c>
      <c r="AG37" s="105">
        <v>1</v>
      </c>
      <c r="AH37" s="103">
        <v>1.56</v>
      </c>
      <c r="AI37" s="71" t="s">
        <v>165</v>
      </c>
      <c r="AJ37" s="104">
        <v>18264</v>
      </c>
      <c r="AK37" s="71" t="s">
        <v>108</v>
      </c>
      <c r="AL37" s="106">
        <v>18264</v>
      </c>
      <c r="AM37" s="71" t="s">
        <v>202</v>
      </c>
      <c r="AN37" s="71" t="s">
        <v>202</v>
      </c>
      <c r="AO37" s="71" t="s">
        <v>203</v>
      </c>
    </row>
    <row r="38" spans="1:41" ht="12.5" x14ac:dyDescent="0.25">
      <c r="A38" s="71" t="s">
        <v>135</v>
      </c>
      <c r="B38" s="107">
        <v>45413</v>
      </c>
      <c r="C38" s="71" t="s">
        <v>233</v>
      </c>
      <c r="D38" s="71" t="s">
        <v>86</v>
      </c>
      <c r="E38" s="71" t="s">
        <v>136</v>
      </c>
      <c r="F38" s="71" t="s">
        <v>137</v>
      </c>
      <c r="G38" s="71"/>
      <c r="H38" s="99" t="s">
        <v>136</v>
      </c>
      <c r="I38" s="71" t="s">
        <v>136</v>
      </c>
      <c r="J38" s="100" t="s">
        <v>138</v>
      </c>
      <c r="K38" s="99" t="s">
        <v>136</v>
      </c>
      <c r="L38" s="99" t="s">
        <v>139</v>
      </c>
      <c r="M38" s="108">
        <v>1</v>
      </c>
      <c r="N38" s="102" t="s">
        <v>165</v>
      </c>
      <c r="O38" s="103">
        <v>-88</v>
      </c>
      <c r="P38" s="99" t="s">
        <v>92</v>
      </c>
      <c r="Q38" s="99" t="s">
        <v>136</v>
      </c>
      <c r="R38" s="103"/>
      <c r="S38" s="71" t="s">
        <v>197</v>
      </c>
      <c r="T38" s="104">
        <v>45413.550694444442</v>
      </c>
      <c r="U38" s="71" t="s">
        <v>141</v>
      </c>
      <c r="V38" s="71" t="s">
        <v>158</v>
      </c>
      <c r="W38" s="71" t="s">
        <v>159</v>
      </c>
      <c r="X38" s="71" t="s">
        <v>97</v>
      </c>
      <c r="Y38" s="71" t="s">
        <v>102</v>
      </c>
      <c r="Z38" s="105">
        <v>2</v>
      </c>
      <c r="AA38" s="103">
        <v>1.44</v>
      </c>
      <c r="AB38" s="71" t="s">
        <v>107</v>
      </c>
      <c r="AC38" s="103">
        <v>0.09</v>
      </c>
      <c r="AD38" s="103">
        <v>0.1</v>
      </c>
      <c r="AE38" s="71" t="s">
        <v>166</v>
      </c>
      <c r="AF38" s="71" t="s">
        <v>109</v>
      </c>
      <c r="AG38" s="105">
        <v>1</v>
      </c>
      <c r="AH38" s="103">
        <v>1.56</v>
      </c>
      <c r="AI38" s="71" t="s">
        <v>165</v>
      </c>
      <c r="AJ38" s="104">
        <v>18264</v>
      </c>
      <c r="AK38" s="71" t="s">
        <v>108</v>
      </c>
      <c r="AL38" s="106">
        <v>18264</v>
      </c>
      <c r="AM38" s="71" t="s">
        <v>204</v>
      </c>
      <c r="AN38" s="71" t="s">
        <v>204</v>
      </c>
      <c r="AO38" s="71" t="s">
        <v>205</v>
      </c>
    </row>
    <row r="39" spans="1:41" ht="12.5" x14ac:dyDescent="0.25">
      <c r="A39" s="71" t="s">
        <v>234</v>
      </c>
      <c r="B39" s="107">
        <v>45411</v>
      </c>
      <c r="C39" s="71" t="s">
        <v>233</v>
      </c>
      <c r="D39" s="71" t="s">
        <v>86</v>
      </c>
      <c r="E39" s="71" t="s">
        <v>165</v>
      </c>
      <c r="F39" s="71" t="s">
        <v>87</v>
      </c>
      <c r="G39" s="71"/>
      <c r="H39" s="71" t="s">
        <v>129</v>
      </c>
      <c r="I39" s="109" t="s">
        <v>241</v>
      </c>
      <c r="J39" s="100" t="s">
        <v>206</v>
      </c>
      <c r="K39" s="71" t="s">
        <v>130</v>
      </c>
      <c r="L39" s="105" t="s">
        <v>131</v>
      </c>
      <c r="M39" s="108">
        <v>1</v>
      </c>
      <c r="N39" s="110" t="s">
        <v>180</v>
      </c>
      <c r="O39" s="99">
        <v>0.02</v>
      </c>
      <c r="P39" s="99" t="s">
        <v>92</v>
      </c>
      <c r="Q39" s="99" t="s">
        <v>93</v>
      </c>
      <c r="R39" s="103"/>
      <c r="S39" s="71" t="s">
        <v>207</v>
      </c>
      <c r="T39" s="104">
        <v>45413.571527777778</v>
      </c>
      <c r="U39" s="71" t="s">
        <v>94</v>
      </c>
      <c r="V39" s="71" t="s">
        <v>182</v>
      </c>
      <c r="W39" s="71" t="s">
        <v>183</v>
      </c>
      <c r="X39" s="71" t="s">
        <v>97</v>
      </c>
      <c r="Y39" s="71" t="s">
        <v>102</v>
      </c>
      <c r="Z39" s="105">
        <v>1</v>
      </c>
      <c r="AA39" s="103">
        <v>2.5</v>
      </c>
      <c r="AB39" s="71" t="s">
        <v>107</v>
      </c>
      <c r="AC39" s="103">
        <v>0.12</v>
      </c>
      <c r="AD39" s="103">
        <v>0.2</v>
      </c>
      <c r="AE39" s="71" t="s">
        <v>108</v>
      </c>
      <c r="AF39" s="71" t="s">
        <v>109</v>
      </c>
      <c r="AG39" s="105">
        <v>1</v>
      </c>
      <c r="AH39" s="71"/>
      <c r="AI39" s="71" t="s">
        <v>108</v>
      </c>
      <c r="AJ39" s="104">
        <v>18264</v>
      </c>
      <c r="AK39" s="71" t="s">
        <v>108</v>
      </c>
      <c r="AL39" s="106">
        <v>18264</v>
      </c>
      <c r="AM39" s="71" t="s">
        <v>88</v>
      </c>
      <c r="AN39" s="71" t="s">
        <v>208</v>
      </c>
      <c r="AO39" s="71"/>
    </row>
    <row r="40" spans="1:41" ht="12.5" x14ac:dyDescent="0.25">
      <c r="A40" s="71" t="s">
        <v>234</v>
      </c>
      <c r="B40" s="107">
        <v>45411</v>
      </c>
      <c r="C40" s="71" t="s">
        <v>233</v>
      </c>
      <c r="D40" s="71" t="s">
        <v>86</v>
      </c>
      <c r="E40" s="71" t="s">
        <v>165</v>
      </c>
      <c r="F40" s="71" t="s">
        <v>87</v>
      </c>
      <c r="G40" s="71"/>
      <c r="H40" s="71" t="s">
        <v>129</v>
      </c>
      <c r="I40" s="109" t="s">
        <v>241</v>
      </c>
      <c r="J40" s="100" t="s">
        <v>206</v>
      </c>
      <c r="K40" s="71" t="s">
        <v>130</v>
      </c>
      <c r="L40" s="105" t="s">
        <v>131</v>
      </c>
      <c r="M40" s="108">
        <v>1</v>
      </c>
      <c r="N40" s="110" t="s">
        <v>180</v>
      </c>
      <c r="O40" s="99">
        <v>0.02</v>
      </c>
      <c r="P40" s="99" t="s">
        <v>92</v>
      </c>
      <c r="Q40" s="99" t="s">
        <v>93</v>
      </c>
      <c r="R40" s="103"/>
      <c r="S40" s="71" t="s">
        <v>192</v>
      </c>
      <c r="T40" s="104">
        <v>45411.827777777777</v>
      </c>
      <c r="U40" s="71" t="s">
        <v>94</v>
      </c>
      <c r="V40" s="71" t="s">
        <v>142</v>
      </c>
      <c r="W40" s="71" t="s">
        <v>143</v>
      </c>
      <c r="X40" s="71" t="s">
        <v>97</v>
      </c>
      <c r="Y40" s="71" t="s">
        <v>102</v>
      </c>
      <c r="Z40" s="105">
        <v>1</v>
      </c>
      <c r="AA40" s="103">
        <v>2.1</v>
      </c>
      <c r="AB40" s="71" t="s">
        <v>107</v>
      </c>
      <c r="AC40" s="103">
        <v>0.12</v>
      </c>
      <c r="AD40" s="103">
        <v>0.2</v>
      </c>
      <c r="AE40" s="71" t="s">
        <v>108</v>
      </c>
      <c r="AF40" s="71" t="s">
        <v>109</v>
      </c>
      <c r="AG40" s="105">
        <v>1</v>
      </c>
      <c r="AH40" s="71"/>
      <c r="AI40" s="71" t="s">
        <v>108</v>
      </c>
      <c r="AJ40" s="104">
        <v>18264</v>
      </c>
      <c r="AK40" s="71" t="s">
        <v>108</v>
      </c>
      <c r="AL40" s="106">
        <v>18264</v>
      </c>
      <c r="AM40" s="71" t="s">
        <v>88</v>
      </c>
      <c r="AN40" s="71" t="s">
        <v>208</v>
      </c>
      <c r="AO40" s="71"/>
    </row>
    <row r="41" spans="1:41" ht="12.5" x14ac:dyDescent="0.25">
      <c r="A41" s="71" t="s">
        <v>234</v>
      </c>
      <c r="B41" s="107">
        <v>45411</v>
      </c>
      <c r="C41" s="71" t="s">
        <v>233</v>
      </c>
      <c r="D41" s="71" t="s">
        <v>86</v>
      </c>
      <c r="E41" s="71" t="s">
        <v>165</v>
      </c>
      <c r="F41" s="71" t="s">
        <v>87</v>
      </c>
      <c r="G41" s="71"/>
      <c r="H41" s="71" t="s">
        <v>129</v>
      </c>
      <c r="I41" s="109" t="s">
        <v>241</v>
      </c>
      <c r="J41" s="100" t="s">
        <v>206</v>
      </c>
      <c r="K41" s="71" t="s">
        <v>130</v>
      </c>
      <c r="L41" s="105" t="s">
        <v>131</v>
      </c>
      <c r="M41" s="108">
        <v>1</v>
      </c>
      <c r="N41" s="110" t="s">
        <v>180</v>
      </c>
      <c r="O41" s="99">
        <v>0.02</v>
      </c>
      <c r="P41" s="99" t="s">
        <v>92</v>
      </c>
      <c r="Q41" s="99" t="s">
        <v>93</v>
      </c>
      <c r="R41" s="103"/>
      <c r="S41" s="71" t="s">
        <v>194</v>
      </c>
      <c r="T41" s="104">
        <v>45411.827777777777</v>
      </c>
      <c r="U41" s="71" t="s">
        <v>94</v>
      </c>
      <c r="V41" s="71" t="s">
        <v>142</v>
      </c>
      <c r="W41" s="71" t="s">
        <v>147</v>
      </c>
      <c r="X41" s="71" t="s">
        <v>97</v>
      </c>
      <c r="Y41" s="71" t="s">
        <v>102</v>
      </c>
      <c r="Z41" s="105">
        <v>1</v>
      </c>
      <c r="AA41" s="71"/>
      <c r="AB41" s="71" t="s">
        <v>144</v>
      </c>
      <c r="AC41" s="103">
        <v>0.09</v>
      </c>
      <c r="AD41" s="103">
        <v>0.1</v>
      </c>
      <c r="AE41" s="71" t="s">
        <v>108</v>
      </c>
      <c r="AF41" s="71" t="s">
        <v>109</v>
      </c>
      <c r="AG41" s="105">
        <v>1</v>
      </c>
      <c r="AH41" s="71"/>
      <c r="AI41" s="71" t="s">
        <v>108</v>
      </c>
      <c r="AJ41" s="104">
        <v>18264</v>
      </c>
      <c r="AK41" s="71" t="s">
        <v>108</v>
      </c>
      <c r="AL41" s="106">
        <v>18264</v>
      </c>
      <c r="AM41" s="71" t="s">
        <v>88</v>
      </c>
      <c r="AN41" s="71" t="s">
        <v>208</v>
      </c>
      <c r="AO41" s="71"/>
    </row>
    <row r="42" spans="1:41" ht="12.5" x14ac:dyDescent="0.25">
      <c r="A42" s="71" t="s">
        <v>234</v>
      </c>
      <c r="B42" s="107">
        <v>45411</v>
      </c>
      <c r="C42" s="71" t="s">
        <v>233</v>
      </c>
      <c r="D42" s="71" t="s">
        <v>86</v>
      </c>
      <c r="E42" s="71" t="s">
        <v>165</v>
      </c>
      <c r="F42" s="71" t="s">
        <v>87</v>
      </c>
      <c r="G42" s="71"/>
      <c r="H42" s="71" t="s">
        <v>129</v>
      </c>
      <c r="I42" s="109" t="s">
        <v>241</v>
      </c>
      <c r="J42" s="100" t="s">
        <v>206</v>
      </c>
      <c r="K42" s="71" t="s">
        <v>130</v>
      </c>
      <c r="L42" s="105" t="s">
        <v>131</v>
      </c>
      <c r="M42" s="108">
        <v>1</v>
      </c>
      <c r="N42" s="110" t="s">
        <v>180</v>
      </c>
      <c r="O42" s="99">
        <v>0.02</v>
      </c>
      <c r="P42" s="99" t="s">
        <v>92</v>
      </c>
      <c r="Q42" s="99" t="s">
        <v>93</v>
      </c>
      <c r="R42" s="103"/>
      <c r="S42" s="71" t="s">
        <v>200</v>
      </c>
      <c r="T42" s="104">
        <v>45414.458333333336</v>
      </c>
      <c r="U42" s="71" t="s">
        <v>94</v>
      </c>
      <c r="V42" s="71" t="s">
        <v>152</v>
      </c>
      <c r="W42" s="71" t="s">
        <v>153</v>
      </c>
      <c r="X42" s="71" t="s">
        <v>154</v>
      </c>
      <c r="Y42" s="71" t="s">
        <v>102</v>
      </c>
      <c r="Z42" s="105">
        <v>1</v>
      </c>
      <c r="AA42" s="103">
        <v>240</v>
      </c>
      <c r="AB42" s="71" t="s">
        <v>107</v>
      </c>
      <c r="AC42" s="103">
        <v>10</v>
      </c>
      <c r="AD42" s="103">
        <v>10</v>
      </c>
      <c r="AE42" s="71" t="s">
        <v>108</v>
      </c>
      <c r="AF42" s="71" t="s">
        <v>109</v>
      </c>
      <c r="AG42" s="105">
        <v>1</v>
      </c>
      <c r="AH42" s="71"/>
      <c r="AI42" s="71" t="s">
        <v>155</v>
      </c>
      <c r="AJ42" s="104">
        <v>45414.458333333336</v>
      </c>
      <c r="AK42" s="71" t="s">
        <v>108</v>
      </c>
      <c r="AL42" s="106">
        <v>18264</v>
      </c>
      <c r="AM42" s="71" t="s">
        <v>88</v>
      </c>
      <c r="AN42" s="71" t="s">
        <v>208</v>
      </c>
      <c r="AO42" s="71"/>
    </row>
    <row r="43" spans="1:41" ht="12.5" x14ac:dyDescent="0.25">
      <c r="A43" s="71" t="s">
        <v>234</v>
      </c>
      <c r="B43" s="107">
        <v>45411</v>
      </c>
      <c r="C43" s="71" t="s">
        <v>233</v>
      </c>
      <c r="D43" s="71" t="s">
        <v>86</v>
      </c>
      <c r="E43" s="71" t="s">
        <v>165</v>
      </c>
      <c r="F43" s="71" t="s">
        <v>87</v>
      </c>
      <c r="G43" s="71"/>
      <c r="H43" s="71" t="s">
        <v>129</v>
      </c>
      <c r="I43" s="109" t="s">
        <v>241</v>
      </c>
      <c r="J43" s="100" t="s">
        <v>206</v>
      </c>
      <c r="K43" s="71" t="s">
        <v>130</v>
      </c>
      <c r="L43" s="105" t="s">
        <v>131</v>
      </c>
      <c r="M43" s="108">
        <v>1</v>
      </c>
      <c r="N43" s="110" t="s">
        <v>180</v>
      </c>
      <c r="O43" s="99">
        <v>0.02</v>
      </c>
      <c r="P43" s="99" t="s">
        <v>92</v>
      </c>
      <c r="Q43" s="99" t="s">
        <v>93</v>
      </c>
      <c r="R43" s="103"/>
      <c r="S43" s="71" t="s">
        <v>197</v>
      </c>
      <c r="T43" s="104">
        <v>45413.571527777778</v>
      </c>
      <c r="U43" s="71" t="s">
        <v>94</v>
      </c>
      <c r="V43" s="71" t="s">
        <v>158</v>
      </c>
      <c r="W43" s="71" t="s">
        <v>159</v>
      </c>
      <c r="X43" s="71" t="s">
        <v>97</v>
      </c>
      <c r="Y43" s="71" t="s">
        <v>102</v>
      </c>
      <c r="Z43" s="105">
        <v>1</v>
      </c>
      <c r="AA43" s="103">
        <v>0.3</v>
      </c>
      <c r="AB43" s="71" t="s">
        <v>107</v>
      </c>
      <c r="AC43" s="103">
        <v>0.09</v>
      </c>
      <c r="AD43" s="103">
        <v>0.1</v>
      </c>
      <c r="AE43" s="71" t="s">
        <v>108</v>
      </c>
      <c r="AF43" s="71" t="s">
        <v>109</v>
      </c>
      <c r="AG43" s="105">
        <v>1</v>
      </c>
      <c r="AH43" s="71"/>
      <c r="AI43" s="71" t="s">
        <v>185</v>
      </c>
      <c r="AJ43" s="104">
        <v>45411</v>
      </c>
      <c r="AK43" s="71" t="s">
        <v>108</v>
      </c>
      <c r="AL43" s="106">
        <v>18264</v>
      </c>
      <c r="AM43" s="71" t="s">
        <v>88</v>
      </c>
      <c r="AN43" s="71" t="s">
        <v>208</v>
      </c>
      <c r="AO43" s="71"/>
    </row>
    <row r="44" spans="1:41" ht="12.5" x14ac:dyDescent="0.25">
      <c r="A44" s="71" t="s">
        <v>234</v>
      </c>
      <c r="B44" s="107">
        <v>45411</v>
      </c>
      <c r="C44" s="71" t="s">
        <v>233</v>
      </c>
      <c r="D44" s="71" t="s">
        <v>86</v>
      </c>
      <c r="E44" s="71" t="s">
        <v>165</v>
      </c>
      <c r="F44" s="71" t="s">
        <v>87</v>
      </c>
      <c r="G44" s="71"/>
      <c r="H44" s="71" t="s">
        <v>129</v>
      </c>
      <c r="I44" s="109" t="s">
        <v>241</v>
      </c>
      <c r="J44" s="100" t="s">
        <v>206</v>
      </c>
      <c r="K44" s="71" t="s">
        <v>130</v>
      </c>
      <c r="L44" s="105" t="s">
        <v>131</v>
      </c>
      <c r="M44" s="108">
        <v>1</v>
      </c>
      <c r="N44" s="110" t="s">
        <v>180</v>
      </c>
      <c r="O44" s="99">
        <v>0.02</v>
      </c>
      <c r="P44" s="99" t="s">
        <v>92</v>
      </c>
      <c r="Q44" s="99" t="s">
        <v>93</v>
      </c>
      <c r="R44" s="103"/>
      <c r="S44" s="71" t="s">
        <v>200</v>
      </c>
      <c r="T44" s="104">
        <v>45414.458333333336</v>
      </c>
      <c r="U44" s="71" t="s">
        <v>94</v>
      </c>
      <c r="V44" s="71" t="s">
        <v>152</v>
      </c>
      <c r="W44" s="71" t="s">
        <v>153</v>
      </c>
      <c r="X44" s="71" t="s">
        <v>154</v>
      </c>
      <c r="Y44" s="71" t="s">
        <v>102</v>
      </c>
      <c r="Z44" s="105">
        <v>2</v>
      </c>
      <c r="AA44" s="103">
        <v>250</v>
      </c>
      <c r="AB44" s="71" t="s">
        <v>107</v>
      </c>
      <c r="AC44" s="103">
        <v>10</v>
      </c>
      <c r="AD44" s="103">
        <v>10</v>
      </c>
      <c r="AE44" s="71" t="s">
        <v>108</v>
      </c>
      <c r="AF44" s="71" t="s">
        <v>109</v>
      </c>
      <c r="AG44" s="105">
        <v>1</v>
      </c>
      <c r="AH44" s="71"/>
      <c r="AI44" s="71" t="s">
        <v>155</v>
      </c>
      <c r="AJ44" s="104">
        <v>45414.458333333336</v>
      </c>
      <c r="AK44" s="71" t="s">
        <v>108</v>
      </c>
      <c r="AL44" s="106">
        <v>18264</v>
      </c>
      <c r="AM44" s="71" t="s">
        <v>88</v>
      </c>
      <c r="AN44" s="71" t="s">
        <v>209</v>
      </c>
      <c r="AO44" s="71" t="s">
        <v>210</v>
      </c>
    </row>
    <row r="45" spans="1:41" ht="12.5" x14ac:dyDescent="0.25">
      <c r="A45" s="71" t="s">
        <v>135</v>
      </c>
      <c r="B45" s="107">
        <v>45411</v>
      </c>
      <c r="C45" s="71" t="s">
        <v>233</v>
      </c>
      <c r="D45" s="71" t="s">
        <v>86</v>
      </c>
      <c r="E45" s="71" t="s">
        <v>136</v>
      </c>
      <c r="F45" s="71" t="s">
        <v>137</v>
      </c>
      <c r="G45" s="71"/>
      <c r="H45" s="99" t="s">
        <v>136</v>
      </c>
      <c r="I45" s="71" t="s">
        <v>136</v>
      </c>
      <c r="J45" s="100" t="s">
        <v>172</v>
      </c>
      <c r="K45" s="99" t="s">
        <v>136</v>
      </c>
      <c r="L45" s="99" t="s">
        <v>139</v>
      </c>
      <c r="M45" s="108">
        <v>1</v>
      </c>
      <c r="N45" s="102" t="s">
        <v>165</v>
      </c>
      <c r="O45" s="103">
        <v>-88</v>
      </c>
      <c r="P45" s="99" t="s">
        <v>92</v>
      </c>
      <c r="Q45" s="99" t="s">
        <v>136</v>
      </c>
      <c r="R45" s="103"/>
      <c r="S45" s="71" t="s">
        <v>192</v>
      </c>
      <c r="T45" s="104">
        <v>45411.86041666667</v>
      </c>
      <c r="U45" s="71" t="s">
        <v>141</v>
      </c>
      <c r="V45" s="71" t="s">
        <v>142</v>
      </c>
      <c r="W45" s="71" t="s">
        <v>143</v>
      </c>
      <c r="X45" s="71" t="s">
        <v>97</v>
      </c>
      <c r="Y45" s="71" t="s">
        <v>102</v>
      </c>
      <c r="Z45" s="105">
        <v>1</v>
      </c>
      <c r="AA45" s="103">
        <v>7.89</v>
      </c>
      <c r="AB45" s="71" t="s">
        <v>107</v>
      </c>
      <c r="AC45" s="103">
        <v>0.12</v>
      </c>
      <c r="AD45" s="103">
        <v>0.2</v>
      </c>
      <c r="AE45" s="71" t="s">
        <v>108</v>
      </c>
      <c r="AF45" s="71" t="s">
        <v>109</v>
      </c>
      <c r="AG45" s="105">
        <v>1</v>
      </c>
      <c r="AH45" s="103">
        <v>7.8</v>
      </c>
      <c r="AI45" s="71" t="s">
        <v>108</v>
      </c>
      <c r="AJ45" s="104">
        <v>18264</v>
      </c>
      <c r="AK45" s="71" t="s">
        <v>108</v>
      </c>
      <c r="AL45" s="106">
        <v>18264</v>
      </c>
      <c r="AM45" s="71" t="s">
        <v>88</v>
      </c>
      <c r="AN45" s="71" t="s">
        <v>211</v>
      </c>
      <c r="AO45" s="71" t="s">
        <v>212</v>
      </c>
    </row>
    <row r="46" spans="1:41" ht="12.5" x14ac:dyDescent="0.25">
      <c r="A46" s="71" t="s">
        <v>135</v>
      </c>
      <c r="B46" s="107">
        <v>45411</v>
      </c>
      <c r="C46" s="71" t="s">
        <v>233</v>
      </c>
      <c r="D46" s="71" t="s">
        <v>86</v>
      </c>
      <c r="E46" s="71" t="s">
        <v>136</v>
      </c>
      <c r="F46" s="71" t="s">
        <v>137</v>
      </c>
      <c r="G46" s="71"/>
      <c r="H46" s="99" t="s">
        <v>136</v>
      </c>
      <c r="I46" s="71" t="s">
        <v>136</v>
      </c>
      <c r="J46" s="100" t="s">
        <v>138</v>
      </c>
      <c r="K46" s="99" t="s">
        <v>136</v>
      </c>
      <c r="L46" s="99" t="s">
        <v>139</v>
      </c>
      <c r="M46" s="108">
        <v>1</v>
      </c>
      <c r="N46" s="102" t="s">
        <v>165</v>
      </c>
      <c r="O46" s="103">
        <v>-88</v>
      </c>
      <c r="P46" s="99" t="s">
        <v>92</v>
      </c>
      <c r="Q46" s="99" t="s">
        <v>136</v>
      </c>
      <c r="R46" s="103"/>
      <c r="S46" s="71" t="s">
        <v>194</v>
      </c>
      <c r="T46" s="104">
        <v>45411.86041666667</v>
      </c>
      <c r="U46" s="71" t="s">
        <v>141</v>
      </c>
      <c r="V46" s="71" t="s">
        <v>142</v>
      </c>
      <c r="W46" s="71" t="s">
        <v>147</v>
      </c>
      <c r="X46" s="71" t="s">
        <v>97</v>
      </c>
      <c r="Y46" s="71" t="s">
        <v>102</v>
      </c>
      <c r="Z46" s="105">
        <v>1</v>
      </c>
      <c r="AA46" s="103">
        <v>2</v>
      </c>
      <c r="AB46" s="71" t="s">
        <v>107</v>
      </c>
      <c r="AC46" s="103">
        <v>0.09</v>
      </c>
      <c r="AD46" s="103">
        <v>0.1</v>
      </c>
      <c r="AE46" s="71" t="s">
        <v>108</v>
      </c>
      <c r="AF46" s="71" t="s">
        <v>109</v>
      </c>
      <c r="AG46" s="105">
        <v>1</v>
      </c>
      <c r="AH46" s="103">
        <v>2.5</v>
      </c>
      <c r="AI46" s="71" t="s">
        <v>108</v>
      </c>
      <c r="AJ46" s="104">
        <v>18264</v>
      </c>
      <c r="AK46" s="71" t="s">
        <v>108</v>
      </c>
      <c r="AL46" s="106">
        <v>18264</v>
      </c>
      <c r="AM46" s="71" t="s">
        <v>88</v>
      </c>
      <c r="AN46" s="71" t="s">
        <v>211</v>
      </c>
      <c r="AO46" s="71" t="s">
        <v>213</v>
      </c>
    </row>
    <row r="47" spans="1:41" ht="12.5" x14ac:dyDescent="0.25">
      <c r="A47" s="71" t="s">
        <v>135</v>
      </c>
      <c r="B47" s="107">
        <v>45411</v>
      </c>
      <c r="C47" s="71" t="s">
        <v>233</v>
      </c>
      <c r="D47" s="71" t="s">
        <v>86</v>
      </c>
      <c r="E47" s="71" t="s">
        <v>136</v>
      </c>
      <c r="F47" s="71" t="s">
        <v>137</v>
      </c>
      <c r="G47" s="71"/>
      <c r="H47" s="99" t="s">
        <v>136</v>
      </c>
      <c r="I47" s="71" t="s">
        <v>136</v>
      </c>
      <c r="J47" s="100" t="s">
        <v>138</v>
      </c>
      <c r="K47" s="99" t="s">
        <v>136</v>
      </c>
      <c r="L47" s="99" t="s">
        <v>139</v>
      </c>
      <c r="M47" s="108">
        <v>1</v>
      </c>
      <c r="N47" s="102" t="s">
        <v>165</v>
      </c>
      <c r="O47" s="103">
        <v>-88</v>
      </c>
      <c r="P47" s="99" t="s">
        <v>92</v>
      </c>
      <c r="Q47" s="99" t="s">
        <v>136</v>
      </c>
      <c r="R47" s="103"/>
      <c r="S47" s="71" t="s">
        <v>192</v>
      </c>
      <c r="T47" s="104">
        <v>45411.871527777781</v>
      </c>
      <c r="U47" s="71" t="s">
        <v>141</v>
      </c>
      <c r="V47" s="71" t="s">
        <v>142</v>
      </c>
      <c r="W47" s="71" t="s">
        <v>143</v>
      </c>
      <c r="X47" s="71" t="s">
        <v>97</v>
      </c>
      <c r="Y47" s="71" t="s">
        <v>102</v>
      </c>
      <c r="Z47" s="105">
        <v>2</v>
      </c>
      <c r="AA47" s="103">
        <v>7.99</v>
      </c>
      <c r="AB47" s="71" t="s">
        <v>107</v>
      </c>
      <c r="AC47" s="103">
        <v>0.12</v>
      </c>
      <c r="AD47" s="103">
        <v>0.2</v>
      </c>
      <c r="AE47" s="71" t="s">
        <v>108</v>
      </c>
      <c r="AF47" s="71" t="s">
        <v>109</v>
      </c>
      <c r="AG47" s="105">
        <v>1</v>
      </c>
      <c r="AH47" s="103">
        <v>7.8</v>
      </c>
      <c r="AI47" s="71" t="s">
        <v>108</v>
      </c>
      <c r="AJ47" s="104">
        <v>18264</v>
      </c>
      <c r="AK47" s="71" t="s">
        <v>108</v>
      </c>
      <c r="AL47" s="106">
        <v>18264</v>
      </c>
      <c r="AM47" s="71" t="s">
        <v>88</v>
      </c>
      <c r="AN47" s="71" t="s">
        <v>214</v>
      </c>
      <c r="AO47" s="71" t="s">
        <v>215</v>
      </c>
    </row>
    <row r="48" spans="1:41" ht="12.5" x14ac:dyDescent="0.25">
      <c r="A48" s="71" t="s">
        <v>135</v>
      </c>
      <c r="B48" s="107">
        <v>45411</v>
      </c>
      <c r="C48" s="71" t="s">
        <v>233</v>
      </c>
      <c r="D48" s="71" t="s">
        <v>86</v>
      </c>
      <c r="E48" s="71" t="s">
        <v>136</v>
      </c>
      <c r="F48" s="71" t="s">
        <v>137</v>
      </c>
      <c r="G48" s="71"/>
      <c r="H48" s="99" t="s">
        <v>136</v>
      </c>
      <c r="I48" s="71" t="s">
        <v>136</v>
      </c>
      <c r="J48" s="100" t="s">
        <v>138</v>
      </c>
      <c r="K48" s="99" t="s">
        <v>136</v>
      </c>
      <c r="L48" s="99" t="s">
        <v>139</v>
      </c>
      <c r="M48" s="108">
        <v>1</v>
      </c>
      <c r="N48" s="102" t="s">
        <v>165</v>
      </c>
      <c r="O48" s="103">
        <v>-88</v>
      </c>
      <c r="P48" s="99" t="s">
        <v>92</v>
      </c>
      <c r="Q48" s="99" t="s">
        <v>136</v>
      </c>
      <c r="R48" s="103"/>
      <c r="S48" s="71" t="s">
        <v>194</v>
      </c>
      <c r="T48" s="104">
        <v>45411.871527777781</v>
      </c>
      <c r="U48" s="71" t="s">
        <v>141</v>
      </c>
      <c r="V48" s="71" t="s">
        <v>142</v>
      </c>
      <c r="W48" s="71" t="s">
        <v>147</v>
      </c>
      <c r="X48" s="71" t="s">
        <v>97</v>
      </c>
      <c r="Y48" s="71" t="s">
        <v>102</v>
      </c>
      <c r="Z48" s="105">
        <v>2</v>
      </c>
      <c r="AA48" s="103">
        <v>2.15</v>
      </c>
      <c r="AB48" s="71" t="s">
        <v>107</v>
      </c>
      <c r="AC48" s="103">
        <v>0.09</v>
      </c>
      <c r="AD48" s="103">
        <v>0.1</v>
      </c>
      <c r="AE48" s="71" t="s">
        <v>108</v>
      </c>
      <c r="AF48" s="71" t="s">
        <v>109</v>
      </c>
      <c r="AG48" s="105">
        <v>1</v>
      </c>
      <c r="AH48" s="103">
        <v>2.5</v>
      </c>
      <c r="AI48" s="71" t="s">
        <v>108</v>
      </c>
      <c r="AJ48" s="104">
        <v>18264</v>
      </c>
      <c r="AK48" s="71" t="s">
        <v>108</v>
      </c>
      <c r="AL48" s="106">
        <v>18264</v>
      </c>
      <c r="AM48" s="71" t="s">
        <v>88</v>
      </c>
      <c r="AN48" s="71" t="s">
        <v>214</v>
      </c>
      <c r="AO48" s="71" t="s">
        <v>216</v>
      </c>
    </row>
    <row r="49" spans="1:41" ht="12.5" x14ac:dyDescent="0.25">
      <c r="A49" s="71" t="s">
        <v>236</v>
      </c>
      <c r="B49" s="107">
        <v>45411</v>
      </c>
      <c r="C49" s="71" t="s">
        <v>233</v>
      </c>
      <c r="D49" s="71" t="s">
        <v>86</v>
      </c>
      <c r="E49" s="71" t="s">
        <v>165</v>
      </c>
      <c r="F49" s="71" t="s">
        <v>87</v>
      </c>
      <c r="G49" s="71"/>
      <c r="H49" s="71" t="s">
        <v>129</v>
      </c>
      <c r="I49" s="109" t="s">
        <v>241</v>
      </c>
      <c r="J49" s="100" t="s">
        <v>217</v>
      </c>
      <c r="K49" s="71" t="s">
        <v>130</v>
      </c>
      <c r="L49" s="105" t="s">
        <v>131</v>
      </c>
      <c r="M49" s="108">
        <v>1</v>
      </c>
      <c r="N49" s="110" t="s">
        <v>180</v>
      </c>
      <c r="O49" s="99">
        <v>0.02</v>
      </c>
      <c r="P49" s="99" t="s">
        <v>92</v>
      </c>
      <c r="Q49" s="99" t="s">
        <v>93</v>
      </c>
      <c r="R49" s="103"/>
      <c r="S49" s="71" t="s">
        <v>207</v>
      </c>
      <c r="T49" s="104">
        <v>45413.572916666664</v>
      </c>
      <c r="U49" s="71" t="s">
        <v>94</v>
      </c>
      <c r="V49" s="71" t="s">
        <v>182</v>
      </c>
      <c r="W49" s="71" t="s">
        <v>183</v>
      </c>
      <c r="X49" s="71" t="s">
        <v>97</v>
      </c>
      <c r="Y49" s="71" t="s">
        <v>102</v>
      </c>
      <c r="Z49" s="105">
        <v>1</v>
      </c>
      <c r="AA49" s="103">
        <v>0.42</v>
      </c>
      <c r="AB49" s="71" t="s">
        <v>107</v>
      </c>
      <c r="AC49" s="103">
        <v>0.12</v>
      </c>
      <c r="AD49" s="103">
        <v>0.2</v>
      </c>
      <c r="AE49" s="71" t="s">
        <v>108</v>
      </c>
      <c r="AF49" s="71" t="s">
        <v>109</v>
      </c>
      <c r="AG49" s="105">
        <v>1</v>
      </c>
      <c r="AH49" s="71"/>
      <c r="AI49" s="71" t="s">
        <v>108</v>
      </c>
      <c r="AJ49" s="104">
        <v>18264</v>
      </c>
      <c r="AK49" s="71" t="s">
        <v>108</v>
      </c>
      <c r="AL49" s="106">
        <v>18264</v>
      </c>
      <c r="AM49" s="71" t="s">
        <v>111</v>
      </c>
      <c r="AN49" s="71" t="s">
        <v>218</v>
      </c>
      <c r="AO49" s="71"/>
    </row>
    <row r="50" spans="1:41" ht="12.5" x14ac:dyDescent="0.25">
      <c r="A50" s="71" t="s">
        <v>236</v>
      </c>
      <c r="B50" s="107">
        <v>45411</v>
      </c>
      <c r="C50" s="71" t="s">
        <v>233</v>
      </c>
      <c r="D50" s="71" t="s">
        <v>86</v>
      </c>
      <c r="E50" s="71" t="s">
        <v>165</v>
      </c>
      <c r="F50" s="71" t="s">
        <v>87</v>
      </c>
      <c r="G50" s="71"/>
      <c r="H50" s="71" t="s">
        <v>129</v>
      </c>
      <c r="I50" s="109" t="s">
        <v>241</v>
      </c>
      <c r="J50" s="100" t="s">
        <v>217</v>
      </c>
      <c r="K50" s="71" t="s">
        <v>130</v>
      </c>
      <c r="L50" s="105" t="s">
        <v>131</v>
      </c>
      <c r="M50" s="108">
        <v>1</v>
      </c>
      <c r="N50" s="110" t="s">
        <v>180</v>
      </c>
      <c r="O50" s="99">
        <v>0.02</v>
      </c>
      <c r="P50" s="99" t="s">
        <v>92</v>
      </c>
      <c r="Q50" s="99" t="s">
        <v>93</v>
      </c>
      <c r="R50" s="103"/>
      <c r="S50" s="71" t="s">
        <v>192</v>
      </c>
      <c r="T50" s="104">
        <v>45411.881249999999</v>
      </c>
      <c r="U50" s="71" t="s">
        <v>94</v>
      </c>
      <c r="V50" s="71" t="s">
        <v>142</v>
      </c>
      <c r="W50" s="71" t="s">
        <v>143</v>
      </c>
      <c r="X50" s="71" t="s">
        <v>97</v>
      </c>
      <c r="Y50" s="71" t="s">
        <v>102</v>
      </c>
      <c r="Z50" s="105">
        <v>1</v>
      </c>
      <c r="AA50" s="103">
        <v>0.28999999999999998</v>
      </c>
      <c r="AB50" s="71" t="s">
        <v>107</v>
      </c>
      <c r="AC50" s="103">
        <v>0.12</v>
      </c>
      <c r="AD50" s="103">
        <v>0.2</v>
      </c>
      <c r="AE50" s="71" t="s">
        <v>108</v>
      </c>
      <c r="AF50" s="71" t="s">
        <v>109</v>
      </c>
      <c r="AG50" s="105">
        <v>1</v>
      </c>
      <c r="AH50" s="71"/>
      <c r="AI50" s="71" t="s">
        <v>108</v>
      </c>
      <c r="AJ50" s="104">
        <v>18264</v>
      </c>
      <c r="AK50" s="71" t="s">
        <v>108</v>
      </c>
      <c r="AL50" s="106">
        <v>18264</v>
      </c>
      <c r="AM50" s="71" t="s">
        <v>111</v>
      </c>
      <c r="AN50" s="71" t="s">
        <v>218</v>
      </c>
      <c r="AO50" s="71"/>
    </row>
    <row r="51" spans="1:41" ht="12.5" x14ac:dyDescent="0.25">
      <c r="A51" s="71" t="s">
        <v>236</v>
      </c>
      <c r="B51" s="107">
        <v>45411</v>
      </c>
      <c r="C51" s="71" t="s">
        <v>233</v>
      </c>
      <c r="D51" s="71" t="s">
        <v>86</v>
      </c>
      <c r="E51" s="71" t="s">
        <v>165</v>
      </c>
      <c r="F51" s="71" t="s">
        <v>87</v>
      </c>
      <c r="G51" s="71"/>
      <c r="H51" s="71" t="s">
        <v>129</v>
      </c>
      <c r="I51" s="109" t="s">
        <v>241</v>
      </c>
      <c r="J51" s="100" t="s">
        <v>217</v>
      </c>
      <c r="K51" s="71" t="s">
        <v>130</v>
      </c>
      <c r="L51" s="105" t="s">
        <v>131</v>
      </c>
      <c r="M51" s="108">
        <v>1</v>
      </c>
      <c r="N51" s="110" t="s">
        <v>180</v>
      </c>
      <c r="O51" s="99">
        <v>0.02</v>
      </c>
      <c r="P51" s="99" t="s">
        <v>92</v>
      </c>
      <c r="Q51" s="99" t="s">
        <v>93</v>
      </c>
      <c r="R51" s="103"/>
      <c r="S51" s="71" t="s">
        <v>194</v>
      </c>
      <c r="T51" s="104">
        <v>45411.881249999999</v>
      </c>
      <c r="U51" s="71" t="s">
        <v>94</v>
      </c>
      <c r="V51" s="71" t="s">
        <v>142</v>
      </c>
      <c r="W51" s="71" t="s">
        <v>147</v>
      </c>
      <c r="X51" s="71" t="s">
        <v>97</v>
      </c>
      <c r="Y51" s="71" t="s">
        <v>102</v>
      </c>
      <c r="Z51" s="105">
        <v>1</v>
      </c>
      <c r="AA51" s="71"/>
      <c r="AB51" s="71" t="s">
        <v>144</v>
      </c>
      <c r="AC51" s="103">
        <v>0.09</v>
      </c>
      <c r="AD51" s="103">
        <v>0.1</v>
      </c>
      <c r="AE51" s="71" t="s">
        <v>108</v>
      </c>
      <c r="AF51" s="71" t="s">
        <v>109</v>
      </c>
      <c r="AG51" s="105">
        <v>1</v>
      </c>
      <c r="AH51" s="71"/>
      <c r="AI51" s="71" t="s">
        <v>108</v>
      </c>
      <c r="AJ51" s="104">
        <v>18264</v>
      </c>
      <c r="AK51" s="71" t="s">
        <v>108</v>
      </c>
      <c r="AL51" s="106">
        <v>18264</v>
      </c>
      <c r="AM51" s="71" t="s">
        <v>111</v>
      </c>
      <c r="AN51" s="71" t="s">
        <v>218</v>
      </c>
      <c r="AO51" s="71"/>
    </row>
    <row r="52" spans="1:41" ht="12.5" x14ac:dyDescent="0.25">
      <c r="A52" s="71" t="s">
        <v>236</v>
      </c>
      <c r="B52" s="107">
        <v>45411</v>
      </c>
      <c r="C52" s="71" t="s">
        <v>233</v>
      </c>
      <c r="D52" s="71" t="s">
        <v>86</v>
      </c>
      <c r="E52" s="71" t="s">
        <v>165</v>
      </c>
      <c r="F52" s="71" t="s">
        <v>87</v>
      </c>
      <c r="G52" s="71"/>
      <c r="H52" s="71" t="s">
        <v>129</v>
      </c>
      <c r="I52" s="109" t="s">
        <v>241</v>
      </c>
      <c r="J52" s="100" t="s">
        <v>217</v>
      </c>
      <c r="K52" s="71" t="s">
        <v>130</v>
      </c>
      <c r="L52" s="105" t="s">
        <v>131</v>
      </c>
      <c r="M52" s="108">
        <v>1</v>
      </c>
      <c r="N52" s="110" t="s">
        <v>180</v>
      </c>
      <c r="O52" s="99">
        <v>0.02</v>
      </c>
      <c r="P52" s="99" t="s">
        <v>92</v>
      </c>
      <c r="Q52" s="99" t="s">
        <v>93</v>
      </c>
      <c r="R52" s="103"/>
      <c r="S52" s="71" t="s">
        <v>200</v>
      </c>
      <c r="T52" s="104">
        <v>45414.458333333336</v>
      </c>
      <c r="U52" s="71" t="s">
        <v>94</v>
      </c>
      <c r="V52" s="71" t="s">
        <v>152</v>
      </c>
      <c r="W52" s="71" t="s">
        <v>153</v>
      </c>
      <c r="X52" s="71" t="s">
        <v>154</v>
      </c>
      <c r="Y52" s="71" t="s">
        <v>102</v>
      </c>
      <c r="Z52" s="105">
        <v>1</v>
      </c>
      <c r="AA52" s="103">
        <v>160</v>
      </c>
      <c r="AB52" s="71" t="s">
        <v>107</v>
      </c>
      <c r="AC52" s="103">
        <v>10</v>
      </c>
      <c r="AD52" s="103">
        <v>10</v>
      </c>
      <c r="AE52" s="71" t="s">
        <v>108</v>
      </c>
      <c r="AF52" s="71" t="s">
        <v>109</v>
      </c>
      <c r="AG52" s="105">
        <v>1</v>
      </c>
      <c r="AH52" s="71"/>
      <c r="AI52" s="71" t="s">
        <v>155</v>
      </c>
      <c r="AJ52" s="104">
        <v>45414.458333333336</v>
      </c>
      <c r="AK52" s="71" t="s">
        <v>108</v>
      </c>
      <c r="AL52" s="106">
        <v>18264</v>
      </c>
      <c r="AM52" s="71" t="s">
        <v>111</v>
      </c>
      <c r="AN52" s="71" t="s">
        <v>218</v>
      </c>
      <c r="AO52" s="71"/>
    </row>
    <row r="53" spans="1:41" ht="12.5" x14ac:dyDescent="0.25">
      <c r="A53" s="71" t="s">
        <v>236</v>
      </c>
      <c r="B53" s="107">
        <v>45411</v>
      </c>
      <c r="C53" s="71" t="s">
        <v>233</v>
      </c>
      <c r="D53" s="71" t="s">
        <v>86</v>
      </c>
      <c r="E53" s="71" t="s">
        <v>165</v>
      </c>
      <c r="F53" s="71" t="s">
        <v>87</v>
      </c>
      <c r="G53" s="71"/>
      <c r="H53" s="71" t="s">
        <v>129</v>
      </c>
      <c r="I53" s="109" t="s">
        <v>241</v>
      </c>
      <c r="J53" s="100" t="s">
        <v>217</v>
      </c>
      <c r="K53" s="71" t="s">
        <v>130</v>
      </c>
      <c r="L53" s="105" t="s">
        <v>131</v>
      </c>
      <c r="M53" s="108">
        <v>1</v>
      </c>
      <c r="N53" s="110" t="s">
        <v>180</v>
      </c>
      <c r="O53" s="99">
        <v>0.02</v>
      </c>
      <c r="P53" s="99" t="s">
        <v>92</v>
      </c>
      <c r="Q53" s="99" t="s">
        <v>93</v>
      </c>
      <c r="R53" s="103"/>
      <c r="S53" s="71" t="s">
        <v>197</v>
      </c>
      <c r="T53" s="104">
        <v>45413.572916666664</v>
      </c>
      <c r="U53" s="71" t="s">
        <v>94</v>
      </c>
      <c r="V53" s="71" t="s">
        <v>158</v>
      </c>
      <c r="W53" s="71" t="s">
        <v>159</v>
      </c>
      <c r="X53" s="71" t="s">
        <v>97</v>
      </c>
      <c r="Y53" s="71" t="s">
        <v>102</v>
      </c>
      <c r="Z53" s="105">
        <v>1</v>
      </c>
      <c r="AA53" s="103">
        <v>0.1</v>
      </c>
      <c r="AB53" s="71" t="s">
        <v>107</v>
      </c>
      <c r="AC53" s="103">
        <v>0.09</v>
      </c>
      <c r="AD53" s="103">
        <v>0.1</v>
      </c>
      <c r="AE53" s="71" t="s">
        <v>108</v>
      </c>
      <c r="AF53" s="71" t="s">
        <v>109</v>
      </c>
      <c r="AG53" s="105">
        <v>1</v>
      </c>
      <c r="AH53" s="71"/>
      <c r="AI53" s="71" t="s">
        <v>185</v>
      </c>
      <c r="AJ53" s="104">
        <v>45411</v>
      </c>
      <c r="AK53" s="71" t="s">
        <v>108</v>
      </c>
      <c r="AL53" s="106">
        <v>18264</v>
      </c>
      <c r="AM53" s="71" t="s">
        <v>111</v>
      </c>
      <c r="AN53" s="71" t="s">
        <v>218</v>
      </c>
      <c r="AO53" s="71"/>
    </row>
    <row r="54" spans="1:41" ht="12.5" x14ac:dyDescent="0.25">
      <c r="A54" s="71" t="s">
        <v>236</v>
      </c>
      <c r="B54" s="107">
        <v>45411</v>
      </c>
      <c r="C54" s="71" t="s">
        <v>233</v>
      </c>
      <c r="D54" s="71" t="s">
        <v>86</v>
      </c>
      <c r="E54" s="71" t="s">
        <v>165</v>
      </c>
      <c r="F54" s="71" t="s">
        <v>87</v>
      </c>
      <c r="G54" s="71"/>
      <c r="H54" s="71" t="s">
        <v>129</v>
      </c>
      <c r="I54" s="109" t="s">
        <v>241</v>
      </c>
      <c r="J54" s="100" t="s">
        <v>217</v>
      </c>
      <c r="K54" s="71" t="s">
        <v>130</v>
      </c>
      <c r="L54" s="105" t="s">
        <v>131</v>
      </c>
      <c r="M54" s="108">
        <v>1</v>
      </c>
      <c r="N54" s="110" t="s">
        <v>180</v>
      </c>
      <c r="O54" s="99">
        <v>0.02</v>
      </c>
      <c r="P54" s="99" t="s">
        <v>92</v>
      </c>
      <c r="Q54" s="99" t="s">
        <v>93</v>
      </c>
      <c r="R54" s="103"/>
      <c r="S54" s="71" t="s">
        <v>200</v>
      </c>
      <c r="T54" s="104">
        <v>45414.458333333336</v>
      </c>
      <c r="U54" s="71" t="s">
        <v>94</v>
      </c>
      <c r="V54" s="71" t="s">
        <v>152</v>
      </c>
      <c r="W54" s="71" t="s">
        <v>153</v>
      </c>
      <c r="X54" s="71" t="s">
        <v>154</v>
      </c>
      <c r="Y54" s="71" t="s">
        <v>102</v>
      </c>
      <c r="Z54" s="105">
        <v>2</v>
      </c>
      <c r="AA54" s="103">
        <v>161</v>
      </c>
      <c r="AB54" s="71" t="s">
        <v>107</v>
      </c>
      <c r="AC54" s="103">
        <v>10</v>
      </c>
      <c r="AD54" s="103">
        <v>10</v>
      </c>
      <c r="AE54" s="71" t="s">
        <v>108</v>
      </c>
      <c r="AF54" s="71" t="s">
        <v>109</v>
      </c>
      <c r="AG54" s="105">
        <v>1</v>
      </c>
      <c r="AH54" s="71"/>
      <c r="AI54" s="71" t="s">
        <v>155</v>
      </c>
      <c r="AJ54" s="104">
        <v>45414.458333333336</v>
      </c>
      <c r="AK54" s="71" t="s">
        <v>108</v>
      </c>
      <c r="AL54" s="106">
        <v>18264</v>
      </c>
      <c r="AM54" s="71" t="s">
        <v>111</v>
      </c>
      <c r="AN54" s="71" t="s">
        <v>219</v>
      </c>
      <c r="AO54" s="71" t="s">
        <v>220</v>
      </c>
    </row>
    <row r="55" spans="1:41" ht="12.5" x14ac:dyDescent="0.25">
      <c r="A55" s="71" t="s">
        <v>235</v>
      </c>
      <c r="B55" s="107">
        <v>45411</v>
      </c>
      <c r="C55" s="71" t="s">
        <v>233</v>
      </c>
      <c r="D55" s="71" t="s">
        <v>86</v>
      </c>
      <c r="E55" s="71" t="s">
        <v>165</v>
      </c>
      <c r="F55" s="71" t="s">
        <v>87</v>
      </c>
      <c r="G55" s="71"/>
      <c r="H55" s="71" t="s">
        <v>129</v>
      </c>
      <c r="I55" s="109" t="s">
        <v>241</v>
      </c>
      <c r="J55" s="100" t="s">
        <v>222</v>
      </c>
      <c r="K55" s="71" t="s">
        <v>130</v>
      </c>
      <c r="L55" s="105" t="s">
        <v>131</v>
      </c>
      <c r="M55" s="108">
        <v>1</v>
      </c>
      <c r="N55" s="110" t="s">
        <v>180</v>
      </c>
      <c r="O55" s="99">
        <v>0.02</v>
      </c>
      <c r="P55" s="99" t="s">
        <v>92</v>
      </c>
      <c r="Q55" s="99" t="s">
        <v>93</v>
      </c>
      <c r="R55" s="103"/>
      <c r="S55" s="71" t="s">
        <v>207</v>
      </c>
      <c r="T55" s="104">
        <v>45413.576388888891</v>
      </c>
      <c r="U55" s="71" t="s">
        <v>94</v>
      </c>
      <c r="V55" s="71" t="s">
        <v>182</v>
      </c>
      <c r="W55" s="71" t="s">
        <v>183</v>
      </c>
      <c r="X55" s="71" t="s">
        <v>97</v>
      </c>
      <c r="Y55" s="71" t="s">
        <v>102</v>
      </c>
      <c r="Z55" s="105">
        <v>1</v>
      </c>
      <c r="AA55" s="103">
        <v>0.49</v>
      </c>
      <c r="AB55" s="71" t="s">
        <v>107</v>
      </c>
      <c r="AC55" s="103">
        <v>0.12</v>
      </c>
      <c r="AD55" s="103">
        <v>0.2</v>
      </c>
      <c r="AE55" s="71" t="s">
        <v>108</v>
      </c>
      <c r="AF55" s="71" t="s">
        <v>109</v>
      </c>
      <c r="AG55" s="105">
        <v>1</v>
      </c>
      <c r="AH55" s="71"/>
      <c r="AI55" s="71" t="s">
        <v>108</v>
      </c>
      <c r="AJ55" s="104">
        <v>18264</v>
      </c>
      <c r="AK55" s="71" t="s">
        <v>108</v>
      </c>
      <c r="AL55" s="106">
        <v>18264</v>
      </c>
      <c r="AM55" s="71" t="s">
        <v>221</v>
      </c>
      <c r="AN55" s="71" t="s">
        <v>223</v>
      </c>
      <c r="AO55" s="71"/>
    </row>
    <row r="56" spans="1:41" ht="12.5" x14ac:dyDescent="0.25">
      <c r="A56" s="71" t="s">
        <v>235</v>
      </c>
      <c r="B56" s="107">
        <v>45411</v>
      </c>
      <c r="C56" s="71" t="s">
        <v>233</v>
      </c>
      <c r="D56" s="71" t="s">
        <v>86</v>
      </c>
      <c r="E56" s="71" t="s">
        <v>165</v>
      </c>
      <c r="F56" s="71" t="s">
        <v>87</v>
      </c>
      <c r="G56" s="71"/>
      <c r="H56" s="71" t="s">
        <v>129</v>
      </c>
      <c r="I56" s="109" t="s">
        <v>241</v>
      </c>
      <c r="J56" s="100" t="s">
        <v>222</v>
      </c>
      <c r="K56" s="71" t="s">
        <v>130</v>
      </c>
      <c r="L56" s="105" t="s">
        <v>131</v>
      </c>
      <c r="M56" s="108">
        <v>1</v>
      </c>
      <c r="N56" s="110" t="s">
        <v>180</v>
      </c>
      <c r="O56" s="99">
        <v>0.02</v>
      </c>
      <c r="P56" s="99" t="s">
        <v>92</v>
      </c>
      <c r="Q56" s="99" t="s">
        <v>93</v>
      </c>
      <c r="R56" s="103"/>
      <c r="S56" s="71" t="s">
        <v>192</v>
      </c>
      <c r="T56" s="104">
        <v>45411.899305555555</v>
      </c>
      <c r="U56" s="71" t="s">
        <v>94</v>
      </c>
      <c r="V56" s="71" t="s">
        <v>142</v>
      </c>
      <c r="W56" s="71" t="s">
        <v>143</v>
      </c>
      <c r="X56" s="71" t="s">
        <v>97</v>
      </c>
      <c r="Y56" s="71" t="s">
        <v>102</v>
      </c>
      <c r="Z56" s="105">
        <v>1</v>
      </c>
      <c r="AA56" s="103">
        <v>0.26</v>
      </c>
      <c r="AB56" s="71" t="s">
        <v>107</v>
      </c>
      <c r="AC56" s="103">
        <v>0.12</v>
      </c>
      <c r="AD56" s="103">
        <v>0.2</v>
      </c>
      <c r="AE56" s="71" t="s">
        <v>108</v>
      </c>
      <c r="AF56" s="71" t="s">
        <v>109</v>
      </c>
      <c r="AG56" s="105">
        <v>1</v>
      </c>
      <c r="AH56" s="71"/>
      <c r="AI56" s="71" t="s">
        <v>108</v>
      </c>
      <c r="AJ56" s="104">
        <v>18264</v>
      </c>
      <c r="AK56" s="71" t="s">
        <v>108</v>
      </c>
      <c r="AL56" s="106">
        <v>18264</v>
      </c>
      <c r="AM56" s="71" t="s">
        <v>221</v>
      </c>
      <c r="AN56" s="71" t="s">
        <v>223</v>
      </c>
      <c r="AO56" s="71"/>
    </row>
    <row r="57" spans="1:41" ht="12.5" x14ac:dyDescent="0.25">
      <c r="A57" s="71" t="s">
        <v>235</v>
      </c>
      <c r="B57" s="107">
        <v>45411</v>
      </c>
      <c r="C57" s="71" t="s">
        <v>233</v>
      </c>
      <c r="D57" s="71" t="s">
        <v>86</v>
      </c>
      <c r="E57" s="71" t="s">
        <v>165</v>
      </c>
      <c r="F57" s="71" t="s">
        <v>87</v>
      </c>
      <c r="G57" s="71"/>
      <c r="H57" s="71" t="s">
        <v>129</v>
      </c>
      <c r="I57" s="109" t="s">
        <v>241</v>
      </c>
      <c r="J57" s="100" t="s">
        <v>222</v>
      </c>
      <c r="K57" s="71" t="s">
        <v>130</v>
      </c>
      <c r="L57" s="105" t="s">
        <v>131</v>
      </c>
      <c r="M57" s="108">
        <v>1</v>
      </c>
      <c r="N57" s="110" t="s">
        <v>180</v>
      </c>
      <c r="O57" s="99">
        <v>0.02</v>
      </c>
      <c r="P57" s="99" t="s">
        <v>92</v>
      </c>
      <c r="Q57" s="99" t="s">
        <v>93</v>
      </c>
      <c r="R57" s="103"/>
      <c r="S57" s="71" t="s">
        <v>194</v>
      </c>
      <c r="T57" s="104">
        <v>45411.899305555555</v>
      </c>
      <c r="U57" s="71" t="s">
        <v>94</v>
      </c>
      <c r="V57" s="71" t="s">
        <v>142</v>
      </c>
      <c r="W57" s="71" t="s">
        <v>147</v>
      </c>
      <c r="X57" s="71" t="s">
        <v>97</v>
      </c>
      <c r="Y57" s="71" t="s">
        <v>102</v>
      </c>
      <c r="Z57" s="105">
        <v>1</v>
      </c>
      <c r="AA57" s="71"/>
      <c r="AB57" s="71" t="s">
        <v>144</v>
      </c>
      <c r="AC57" s="103">
        <v>0.09</v>
      </c>
      <c r="AD57" s="103">
        <v>0.1</v>
      </c>
      <c r="AE57" s="71" t="s">
        <v>108</v>
      </c>
      <c r="AF57" s="71" t="s">
        <v>109</v>
      </c>
      <c r="AG57" s="105">
        <v>1</v>
      </c>
      <c r="AH57" s="71"/>
      <c r="AI57" s="71" t="s">
        <v>108</v>
      </c>
      <c r="AJ57" s="104">
        <v>18264</v>
      </c>
      <c r="AK57" s="71" t="s">
        <v>108</v>
      </c>
      <c r="AL57" s="106">
        <v>18264</v>
      </c>
      <c r="AM57" s="71" t="s">
        <v>221</v>
      </c>
      <c r="AN57" s="71" t="s">
        <v>223</v>
      </c>
      <c r="AO57" s="71"/>
    </row>
    <row r="58" spans="1:41" ht="12.5" x14ac:dyDescent="0.25">
      <c r="A58" s="71" t="s">
        <v>235</v>
      </c>
      <c r="B58" s="107">
        <v>45411</v>
      </c>
      <c r="C58" s="71" t="s">
        <v>233</v>
      </c>
      <c r="D58" s="71" t="s">
        <v>86</v>
      </c>
      <c r="E58" s="71" t="s">
        <v>165</v>
      </c>
      <c r="F58" s="71" t="s">
        <v>87</v>
      </c>
      <c r="G58" s="71"/>
      <c r="H58" s="71" t="s">
        <v>129</v>
      </c>
      <c r="I58" s="109" t="s">
        <v>241</v>
      </c>
      <c r="J58" s="100" t="s">
        <v>222</v>
      </c>
      <c r="K58" s="71" t="s">
        <v>130</v>
      </c>
      <c r="L58" s="105" t="s">
        <v>131</v>
      </c>
      <c r="M58" s="108">
        <v>1</v>
      </c>
      <c r="N58" s="110" t="s">
        <v>180</v>
      </c>
      <c r="O58" s="99">
        <v>0.02</v>
      </c>
      <c r="P58" s="99" t="s">
        <v>92</v>
      </c>
      <c r="Q58" s="99" t="s">
        <v>93</v>
      </c>
      <c r="R58" s="103"/>
      <c r="S58" s="71" t="s">
        <v>200</v>
      </c>
      <c r="T58" s="104">
        <v>45414.458333333336</v>
      </c>
      <c r="U58" s="71" t="s">
        <v>94</v>
      </c>
      <c r="V58" s="71" t="s">
        <v>152</v>
      </c>
      <c r="W58" s="71" t="s">
        <v>153</v>
      </c>
      <c r="X58" s="71" t="s">
        <v>154</v>
      </c>
      <c r="Y58" s="71" t="s">
        <v>102</v>
      </c>
      <c r="Z58" s="105">
        <v>1</v>
      </c>
      <c r="AA58" s="103">
        <v>160</v>
      </c>
      <c r="AB58" s="71" t="s">
        <v>107</v>
      </c>
      <c r="AC58" s="103">
        <v>10</v>
      </c>
      <c r="AD58" s="103">
        <v>10</v>
      </c>
      <c r="AE58" s="71" t="s">
        <v>108</v>
      </c>
      <c r="AF58" s="71" t="s">
        <v>109</v>
      </c>
      <c r="AG58" s="105">
        <v>1</v>
      </c>
      <c r="AH58" s="71"/>
      <c r="AI58" s="71" t="s">
        <v>155</v>
      </c>
      <c r="AJ58" s="104">
        <v>45414.458333333336</v>
      </c>
      <c r="AK58" s="71" t="s">
        <v>108</v>
      </c>
      <c r="AL58" s="106">
        <v>18264</v>
      </c>
      <c r="AM58" s="71" t="s">
        <v>221</v>
      </c>
      <c r="AN58" s="71" t="s">
        <v>223</v>
      </c>
      <c r="AO58" s="71"/>
    </row>
    <row r="59" spans="1:41" ht="12.5" x14ac:dyDescent="0.25">
      <c r="A59" s="71" t="s">
        <v>235</v>
      </c>
      <c r="B59" s="107">
        <v>45411</v>
      </c>
      <c r="C59" s="71" t="s">
        <v>233</v>
      </c>
      <c r="D59" s="71" t="s">
        <v>86</v>
      </c>
      <c r="E59" s="71" t="s">
        <v>165</v>
      </c>
      <c r="F59" s="71" t="s">
        <v>87</v>
      </c>
      <c r="G59" s="71"/>
      <c r="H59" s="71" t="s">
        <v>129</v>
      </c>
      <c r="I59" s="109" t="s">
        <v>241</v>
      </c>
      <c r="J59" s="100" t="s">
        <v>222</v>
      </c>
      <c r="K59" s="71" t="s">
        <v>130</v>
      </c>
      <c r="L59" s="105" t="s">
        <v>131</v>
      </c>
      <c r="M59" s="108">
        <v>1</v>
      </c>
      <c r="N59" s="110" t="s">
        <v>180</v>
      </c>
      <c r="O59" s="99">
        <v>0.02</v>
      </c>
      <c r="P59" s="99" t="s">
        <v>92</v>
      </c>
      <c r="Q59" s="99" t="s">
        <v>93</v>
      </c>
      <c r="R59" s="103"/>
      <c r="S59" s="71" t="s">
        <v>197</v>
      </c>
      <c r="T59" s="104">
        <v>45413.576388888891</v>
      </c>
      <c r="U59" s="71" t="s">
        <v>94</v>
      </c>
      <c r="V59" s="71" t="s">
        <v>158</v>
      </c>
      <c r="W59" s="71" t="s">
        <v>159</v>
      </c>
      <c r="X59" s="71" t="s">
        <v>97</v>
      </c>
      <c r="Y59" s="71" t="s">
        <v>102</v>
      </c>
      <c r="Z59" s="105">
        <v>1</v>
      </c>
      <c r="AA59" s="103">
        <v>0.2</v>
      </c>
      <c r="AB59" s="71" t="s">
        <v>107</v>
      </c>
      <c r="AC59" s="103">
        <v>0.09</v>
      </c>
      <c r="AD59" s="103">
        <v>0.1</v>
      </c>
      <c r="AE59" s="71" t="s">
        <v>108</v>
      </c>
      <c r="AF59" s="71" t="s">
        <v>109</v>
      </c>
      <c r="AG59" s="105">
        <v>1</v>
      </c>
      <c r="AH59" s="71"/>
      <c r="AI59" s="71" t="s">
        <v>185</v>
      </c>
      <c r="AJ59" s="104">
        <v>45411</v>
      </c>
      <c r="AK59" s="71" t="s">
        <v>108</v>
      </c>
      <c r="AL59" s="106">
        <v>18264</v>
      </c>
      <c r="AM59" s="71" t="s">
        <v>221</v>
      </c>
      <c r="AN59" s="71" t="s">
        <v>223</v>
      </c>
      <c r="AO59" s="71"/>
    </row>
    <row r="60" spans="1:41" ht="12.5" x14ac:dyDescent="0.25">
      <c r="A60" s="71" t="s">
        <v>236</v>
      </c>
      <c r="B60" s="107">
        <v>45411</v>
      </c>
      <c r="C60" s="71" t="s">
        <v>233</v>
      </c>
      <c r="D60" s="71" t="s">
        <v>86</v>
      </c>
      <c r="E60" s="71" t="s">
        <v>165</v>
      </c>
      <c r="F60" s="71" t="s">
        <v>87</v>
      </c>
      <c r="G60" s="71"/>
      <c r="H60" s="71" t="s">
        <v>165</v>
      </c>
      <c r="I60" s="109" t="s">
        <v>241</v>
      </c>
      <c r="J60" s="100" t="s">
        <v>217</v>
      </c>
      <c r="K60" s="71" t="s">
        <v>130</v>
      </c>
      <c r="L60" s="105" t="s">
        <v>131</v>
      </c>
      <c r="M60" s="108">
        <v>2</v>
      </c>
      <c r="N60" s="110" t="s">
        <v>180</v>
      </c>
      <c r="O60" s="99">
        <v>0.02</v>
      </c>
      <c r="P60" s="99" t="s">
        <v>92</v>
      </c>
      <c r="Q60" s="99" t="s">
        <v>136</v>
      </c>
      <c r="R60" s="103"/>
      <c r="S60" s="71" t="s">
        <v>207</v>
      </c>
      <c r="T60" s="104">
        <v>45457.884722222225</v>
      </c>
      <c r="U60" s="71" t="s">
        <v>94</v>
      </c>
      <c r="V60" s="71" t="s">
        <v>182</v>
      </c>
      <c r="W60" s="71" t="s">
        <v>183</v>
      </c>
      <c r="X60" s="71" t="s">
        <v>97</v>
      </c>
      <c r="Y60" s="71" t="s">
        <v>102</v>
      </c>
      <c r="Z60" s="105">
        <v>1</v>
      </c>
      <c r="AA60" s="103">
        <v>0.27</v>
      </c>
      <c r="AB60" s="71" t="s">
        <v>107</v>
      </c>
      <c r="AC60" s="103">
        <v>0.12</v>
      </c>
      <c r="AD60" s="103">
        <v>0.2</v>
      </c>
      <c r="AE60" s="71" t="s">
        <v>108</v>
      </c>
      <c r="AF60" s="71" t="s">
        <v>109</v>
      </c>
      <c r="AG60" s="105">
        <v>1</v>
      </c>
      <c r="AH60" s="71"/>
      <c r="AI60" s="71" t="s">
        <v>108</v>
      </c>
      <c r="AJ60" s="104">
        <v>18264</v>
      </c>
      <c r="AK60" s="71" t="s">
        <v>108</v>
      </c>
      <c r="AL60" s="106">
        <v>18264</v>
      </c>
      <c r="AM60" s="71" t="s">
        <v>224</v>
      </c>
      <c r="AN60" s="71" t="s">
        <v>225</v>
      </c>
      <c r="AO60" s="71"/>
    </row>
    <row r="61" spans="1:41" ht="12.5" x14ac:dyDescent="0.25">
      <c r="A61" s="71" t="s">
        <v>236</v>
      </c>
      <c r="B61" s="107">
        <v>45411</v>
      </c>
      <c r="C61" s="71" t="s">
        <v>233</v>
      </c>
      <c r="D61" s="71" t="s">
        <v>86</v>
      </c>
      <c r="E61" s="71" t="s">
        <v>165</v>
      </c>
      <c r="F61" s="71" t="s">
        <v>87</v>
      </c>
      <c r="G61" s="71"/>
      <c r="H61" s="71" t="s">
        <v>165</v>
      </c>
      <c r="I61" s="109" t="s">
        <v>241</v>
      </c>
      <c r="J61" s="100" t="s">
        <v>217</v>
      </c>
      <c r="K61" s="71" t="s">
        <v>130</v>
      </c>
      <c r="L61" s="105" t="s">
        <v>131</v>
      </c>
      <c r="M61" s="108">
        <v>2</v>
      </c>
      <c r="N61" s="110" t="s">
        <v>180</v>
      </c>
      <c r="O61" s="99">
        <v>0.02</v>
      </c>
      <c r="P61" s="99" t="s">
        <v>92</v>
      </c>
      <c r="Q61" s="99" t="s">
        <v>136</v>
      </c>
      <c r="R61" s="103"/>
      <c r="S61" s="71" t="s">
        <v>192</v>
      </c>
      <c r="T61" s="104">
        <v>45411.908333333333</v>
      </c>
      <c r="U61" s="71" t="s">
        <v>94</v>
      </c>
      <c r="V61" s="71" t="s">
        <v>142</v>
      </c>
      <c r="W61" s="71" t="s">
        <v>143</v>
      </c>
      <c r="X61" s="71" t="s">
        <v>97</v>
      </c>
      <c r="Y61" s="71" t="s">
        <v>102</v>
      </c>
      <c r="Z61" s="105">
        <v>1</v>
      </c>
      <c r="AA61" s="103">
        <v>0.27</v>
      </c>
      <c r="AB61" s="71" t="s">
        <v>107</v>
      </c>
      <c r="AC61" s="103">
        <v>0.12</v>
      </c>
      <c r="AD61" s="103">
        <v>0.2</v>
      </c>
      <c r="AE61" s="71" t="s">
        <v>108</v>
      </c>
      <c r="AF61" s="71" t="s">
        <v>109</v>
      </c>
      <c r="AG61" s="105">
        <v>1</v>
      </c>
      <c r="AH61" s="71"/>
      <c r="AI61" s="71" t="s">
        <v>108</v>
      </c>
      <c r="AJ61" s="104">
        <v>18264</v>
      </c>
      <c r="AK61" s="71" t="s">
        <v>108</v>
      </c>
      <c r="AL61" s="106">
        <v>18264</v>
      </c>
      <c r="AM61" s="71" t="s">
        <v>224</v>
      </c>
      <c r="AN61" s="71" t="s">
        <v>225</v>
      </c>
      <c r="AO61" s="71"/>
    </row>
    <row r="62" spans="1:41" ht="12.5" x14ac:dyDescent="0.25">
      <c r="A62" s="71" t="s">
        <v>236</v>
      </c>
      <c r="B62" s="107">
        <v>45411</v>
      </c>
      <c r="C62" s="71" t="s">
        <v>233</v>
      </c>
      <c r="D62" s="71" t="s">
        <v>86</v>
      </c>
      <c r="E62" s="71" t="s">
        <v>165</v>
      </c>
      <c r="F62" s="71" t="s">
        <v>87</v>
      </c>
      <c r="G62" s="71"/>
      <c r="H62" s="71" t="s">
        <v>165</v>
      </c>
      <c r="I62" s="109" t="s">
        <v>241</v>
      </c>
      <c r="J62" s="100" t="s">
        <v>217</v>
      </c>
      <c r="K62" s="71" t="s">
        <v>130</v>
      </c>
      <c r="L62" s="105" t="s">
        <v>131</v>
      </c>
      <c r="M62" s="108">
        <v>2</v>
      </c>
      <c r="N62" s="110" t="s">
        <v>180</v>
      </c>
      <c r="O62" s="99">
        <v>0.02</v>
      </c>
      <c r="P62" s="99" t="s">
        <v>92</v>
      </c>
      <c r="Q62" s="99" t="s">
        <v>136</v>
      </c>
      <c r="R62" s="103"/>
      <c r="S62" s="71" t="s">
        <v>194</v>
      </c>
      <c r="T62" s="104">
        <v>45411.908333333333</v>
      </c>
      <c r="U62" s="71" t="s">
        <v>94</v>
      </c>
      <c r="V62" s="71" t="s">
        <v>142</v>
      </c>
      <c r="W62" s="71" t="s">
        <v>147</v>
      </c>
      <c r="X62" s="71" t="s">
        <v>97</v>
      </c>
      <c r="Y62" s="71" t="s">
        <v>102</v>
      </c>
      <c r="Z62" s="105">
        <v>1</v>
      </c>
      <c r="AA62" s="71"/>
      <c r="AB62" s="71" t="s">
        <v>144</v>
      </c>
      <c r="AC62" s="103">
        <v>0.09</v>
      </c>
      <c r="AD62" s="103">
        <v>0.1</v>
      </c>
      <c r="AE62" s="71" t="s">
        <v>108</v>
      </c>
      <c r="AF62" s="71" t="s">
        <v>109</v>
      </c>
      <c r="AG62" s="105">
        <v>1</v>
      </c>
      <c r="AH62" s="71"/>
      <c r="AI62" s="71" t="s">
        <v>108</v>
      </c>
      <c r="AJ62" s="104">
        <v>18264</v>
      </c>
      <c r="AK62" s="71" t="s">
        <v>108</v>
      </c>
      <c r="AL62" s="106">
        <v>18264</v>
      </c>
      <c r="AM62" s="71" t="s">
        <v>224</v>
      </c>
      <c r="AN62" s="71" t="s">
        <v>225</v>
      </c>
      <c r="AO62" s="71"/>
    </row>
    <row r="63" spans="1:41" ht="12.5" x14ac:dyDescent="0.25">
      <c r="A63" s="71" t="s">
        <v>236</v>
      </c>
      <c r="B63" s="107">
        <v>45411</v>
      </c>
      <c r="C63" s="71" t="s">
        <v>233</v>
      </c>
      <c r="D63" s="71" t="s">
        <v>86</v>
      </c>
      <c r="E63" s="71" t="s">
        <v>165</v>
      </c>
      <c r="F63" s="71" t="s">
        <v>87</v>
      </c>
      <c r="G63" s="71"/>
      <c r="H63" s="71" t="s">
        <v>165</v>
      </c>
      <c r="I63" s="109" t="s">
        <v>241</v>
      </c>
      <c r="J63" s="100" t="s">
        <v>217</v>
      </c>
      <c r="K63" s="71" t="s">
        <v>130</v>
      </c>
      <c r="L63" s="105" t="s">
        <v>131</v>
      </c>
      <c r="M63" s="108">
        <v>2</v>
      </c>
      <c r="N63" s="110" t="s">
        <v>180</v>
      </c>
      <c r="O63" s="99">
        <v>0.02</v>
      </c>
      <c r="P63" s="99" t="s">
        <v>92</v>
      </c>
      <c r="Q63" s="99" t="s">
        <v>136</v>
      </c>
      <c r="R63" s="103"/>
      <c r="S63" s="71" t="s">
        <v>200</v>
      </c>
      <c r="T63" s="104">
        <v>45414.458333333336</v>
      </c>
      <c r="U63" s="71" t="s">
        <v>94</v>
      </c>
      <c r="V63" s="71" t="s">
        <v>152</v>
      </c>
      <c r="W63" s="71" t="s">
        <v>153</v>
      </c>
      <c r="X63" s="71" t="s">
        <v>154</v>
      </c>
      <c r="Y63" s="71" t="s">
        <v>102</v>
      </c>
      <c r="Z63" s="105">
        <v>1</v>
      </c>
      <c r="AA63" s="103">
        <v>160</v>
      </c>
      <c r="AB63" s="71" t="s">
        <v>107</v>
      </c>
      <c r="AC63" s="103">
        <v>10</v>
      </c>
      <c r="AD63" s="103">
        <v>10</v>
      </c>
      <c r="AE63" s="71" t="s">
        <v>108</v>
      </c>
      <c r="AF63" s="71" t="s">
        <v>109</v>
      </c>
      <c r="AG63" s="105">
        <v>1</v>
      </c>
      <c r="AH63" s="71"/>
      <c r="AI63" s="71" t="s">
        <v>155</v>
      </c>
      <c r="AJ63" s="104">
        <v>45414.458333333336</v>
      </c>
      <c r="AK63" s="71" t="s">
        <v>108</v>
      </c>
      <c r="AL63" s="106">
        <v>18264</v>
      </c>
      <c r="AM63" s="71" t="s">
        <v>224</v>
      </c>
      <c r="AN63" s="71" t="s">
        <v>225</v>
      </c>
      <c r="AO63" s="71"/>
    </row>
    <row r="64" spans="1:41" ht="12.5" x14ac:dyDescent="0.25">
      <c r="A64" s="71" t="s">
        <v>236</v>
      </c>
      <c r="B64" s="107">
        <v>45411</v>
      </c>
      <c r="C64" s="71" t="s">
        <v>233</v>
      </c>
      <c r="D64" s="71" t="s">
        <v>86</v>
      </c>
      <c r="E64" s="71" t="s">
        <v>165</v>
      </c>
      <c r="F64" s="71" t="s">
        <v>87</v>
      </c>
      <c r="G64" s="71"/>
      <c r="H64" s="71" t="s">
        <v>165</v>
      </c>
      <c r="I64" s="109" t="s">
        <v>241</v>
      </c>
      <c r="J64" s="100" t="s">
        <v>217</v>
      </c>
      <c r="K64" s="71" t="s">
        <v>130</v>
      </c>
      <c r="L64" s="105" t="s">
        <v>131</v>
      </c>
      <c r="M64" s="108">
        <v>2</v>
      </c>
      <c r="N64" s="110" t="s">
        <v>180</v>
      </c>
      <c r="O64" s="99">
        <v>0.02</v>
      </c>
      <c r="P64" s="99" t="s">
        <v>92</v>
      </c>
      <c r="Q64" s="99" t="s">
        <v>136</v>
      </c>
      <c r="R64" s="103"/>
      <c r="S64" s="71" t="s">
        <v>197</v>
      </c>
      <c r="T64" s="104">
        <v>45413.577777777777</v>
      </c>
      <c r="U64" s="71" t="s">
        <v>94</v>
      </c>
      <c r="V64" s="71" t="s">
        <v>158</v>
      </c>
      <c r="W64" s="71" t="s">
        <v>159</v>
      </c>
      <c r="X64" s="71" t="s">
        <v>97</v>
      </c>
      <c r="Y64" s="71" t="s">
        <v>102</v>
      </c>
      <c r="Z64" s="105">
        <v>1</v>
      </c>
      <c r="AA64" s="71"/>
      <c r="AB64" s="71" t="s">
        <v>144</v>
      </c>
      <c r="AC64" s="103">
        <v>0.09</v>
      </c>
      <c r="AD64" s="103">
        <v>0.1</v>
      </c>
      <c r="AE64" s="71" t="s">
        <v>226</v>
      </c>
      <c r="AF64" s="71" t="s">
        <v>109</v>
      </c>
      <c r="AG64" s="105">
        <v>1</v>
      </c>
      <c r="AH64" s="71"/>
      <c r="AI64" s="71" t="s">
        <v>185</v>
      </c>
      <c r="AJ64" s="104">
        <v>45411</v>
      </c>
      <c r="AK64" s="71" t="s">
        <v>108</v>
      </c>
      <c r="AL64" s="106">
        <v>18264</v>
      </c>
      <c r="AM64" s="71" t="s">
        <v>224</v>
      </c>
      <c r="AN64" s="71" t="s">
        <v>225</v>
      </c>
      <c r="AO64" s="71"/>
    </row>
    <row r="65" spans="1:41" ht="12.5" x14ac:dyDescent="0.25">
      <c r="A65" s="71" t="s">
        <v>236</v>
      </c>
      <c r="B65" s="107">
        <v>45411</v>
      </c>
      <c r="C65" s="71" t="s">
        <v>233</v>
      </c>
      <c r="D65" s="71" t="s">
        <v>86</v>
      </c>
      <c r="E65" s="71" t="s">
        <v>165</v>
      </c>
      <c r="F65" s="71" t="s">
        <v>87</v>
      </c>
      <c r="G65" s="71"/>
      <c r="H65" s="71" t="s">
        <v>136</v>
      </c>
      <c r="I65" s="109" t="s">
        <v>241</v>
      </c>
      <c r="J65" s="100" t="s">
        <v>228</v>
      </c>
      <c r="K65" s="71" t="s">
        <v>130</v>
      </c>
      <c r="L65" s="105" t="s">
        <v>227</v>
      </c>
      <c r="M65" s="108">
        <v>1</v>
      </c>
      <c r="N65" s="110" t="s">
        <v>180</v>
      </c>
      <c r="O65" s="103">
        <v>-88</v>
      </c>
      <c r="P65" s="99" t="s">
        <v>92</v>
      </c>
      <c r="Q65" s="99" t="s">
        <v>136</v>
      </c>
      <c r="R65" s="103"/>
      <c r="S65" s="71" t="s">
        <v>207</v>
      </c>
      <c r="T65" s="104">
        <v>45457.886111111111</v>
      </c>
      <c r="U65" s="71" t="s">
        <v>141</v>
      </c>
      <c r="V65" s="71" t="s">
        <v>182</v>
      </c>
      <c r="W65" s="71" t="s">
        <v>183</v>
      </c>
      <c r="X65" s="71" t="s">
        <v>97</v>
      </c>
      <c r="Y65" s="71" t="s">
        <v>102</v>
      </c>
      <c r="Z65" s="105">
        <v>1</v>
      </c>
      <c r="AA65" s="71"/>
      <c r="AB65" s="71" t="s">
        <v>144</v>
      </c>
      <c r="AC65" s="103">
        <v>0.12</v>
      </c>
      <c r="AD65" s="103">
        <v>0.2</v>
      </c>
      <c r="AE65" s="71" t="s">
        <v>108</v>
      </c>
      <c r="AF65" s="71" t="s">
        <v>109</v>
      </c>
      <c r="AG65" s="105">
        <v>1</v>
      </c>
      <c r="AH65" s="71"/>
      <c r="AI65" s="71" t="s">
        <v>108</v>
      </c>
      <c r="AJ65" s="104">
        <v>18264</v>
      </c>
      <c r="AK65" s="71" t="s">
        <v>108</v>
      </c>
      <c r="AL65" s="106">
        <v>18264</v>
      </c>
      <c r="AM65" s="71" t="s">
        <v>227</v>
      </c>
      <c r="AN65" s="71" t="s">
        <v>229</v>
      </c>
      <c r="AO65" s="71"/>
    </row>
    <row r="66" spans="1:41" ht="12.5" x14ac:dyDescent="0.25">
      <c r="A66" s="71" t="s">
        <v>236</v>
      </c>
      <c r="B66" s="107">
        <v>45411</v>
      </c>
      <c r="C66" s="71" t="s">
        <v>233</v>
      </c>
      <c r="D66" s="71" t="s">
        <v>86</v>
      </c>
      <c r="E66" s="71" t="s">
        <v>165</v>
      </c>
      <c r="F66" s="71" t="s">
        <v>87</v>
      </c>
      <c r="G66" s="71"/>
      <c r="H66" s="71" t="s">
        <v>136</v>
      </c>
      <c r="I66" s="109" t="s">
        <v>241</v>
      </c>
      <c r="J66" s="100" t="s">
        <v>228</v>
      </c>
      <c r="K66" s="71" t="s">
        <v>130</v>
      </c>
      <c r="L66" s="105" t="s">
        <v>227</v>
      </c>
      <c r="M66" s="108">
        <v>1</v>
      </c>
      <c r="N66" s="110" t="s">
        <v>180</v>
      </c>
      <c r="O66" s="103">
        <v>-88</v>
      </c>
      <c r="P66" s="99" t="s">
        <v>92</v>
      </c>
      <c r="Q66" s="99" t="s">
        <v>136</v>
      </c>
      <c r="R66" s="103"/>
      <c r="S66" s="71" t="s">
        <v>192</v>
      </c>
      <c r="T66" s="104">
        <v>45411.917361111111</v>
      </c>
      <c r="U66" s="71" t="s">
        <v>141</v>
      </c>
      <c r="V66" s="71" t="s">
        <v>142</v>
      </c>
      <c r="W66" s="71" t="s">
        <v>143</v>
      </c>
      <c r="X66" s="71" t="s">
        <v>97</v>
      </c>
      <c r="Y66" s="71" t="s">
        <v>102</v>
      </c>
      <c r="Z66" s="105">
        <v>1</v>
      </c>
      <c r="AA66" s="71"/>
      <c r="AB66" s="71" t="s">
        <v>144</v>
      </c>
      <c r="AC66" s="103">
        <v>0.12</v>
      </c>
      <c r="AD66" s="103">
        <v>0.2</v>
      </c>
      <c r="AE66" s="71" t="s">
        <v>108</v>
      </c>
      <c r="AF66" s="71" t="s">
        <v>109</v>
      </c>
      <c r="AG66" s="105">
        <v>1</v>
      </c>
      <c r="AH66" s="71"/>
      <c r="AI66" s="71" t="s">
        <v>108</v>
      </c>
      <c r="AJ66" s="104">
        <v>18264</v>
      </c>
      <c r="AK66" s="71" t="s">
        <v>108</v>
      </c>
      <c r="AL66" s="106">
        <v>18264</v>
      </c>
      <c r="AM66" s="71" t="s">
        <v>227</v>
      </c>
      <c r="AN66" s="71" t="s">
        <v>229</v>
      </c>
      <c r="AO66" s="71"/>
    </row>
    <row r="67" spans="1:41" ht="12.5" x14ac:dyDescent="0.25">
      <c r="A67" s="71" t="s">
        <v>236</v>
      </c>
      <c r="B67" s="107">
        <v>45411</v>
      </c>
      <c r="C67" s="71" t="s">
        <v>233</v>
      </c>
      <c r="D67" s="71" t="s">
        <v>86</v>
      </c>
      <c r="E67" s="71" t="s">
        <v>165</v>
      </c>
      <c r="F67" s="71" t="s">
        <v>87</v>
      </c>
      <c r="G67" s="71"/>
      <c r="H67" s="71" t="s">
        <v>136</v>
      </c>
      <c r="I67" s="109" t="s">
        <v>241</v>
      </c>
      <c r="J67" s="100" t="s">
        <v>228</v>
      </c>
      <c r="K67" s="71" t="s">
        <v>130</v>
      </c>
      <c r="L67" s="105" t="s">
        <v>227</v>
      </c>
      <c r="M67" s="108">
        <v>1</v>
      </c>
      <c r="N67" s="110" t="s">
        <v>180</v>
      </c>
      <c r="O67" s="103">
        <v>-88</v>
      </c>
      <c r="P67" s="99" t="s">
        <v>92</v>
      </c>
      <c r="Q67" s="99" t="s">
        <v>136</v>
      </c>
      <c r="R67" s="103"/>
      <c r="S67" s="71" t="s">
        <v>194</v>
      </c>
      <c r="T67" s="104">
        <v>45411.917361111111</v>
      </c>
      <c r="U67" s="71" t="s">
        <v>141</v>
      </c>
      <c r="V67" s="71" t="s">
        <v>142</v>
      </c>
      <c r="W67" s="71" t="s">
        <v>147</v>
      </c>
      <c r="X67" s="71" t="s">
        <v>97</v>
      </c>
      <c r="Y67" s="71" t="s">
        <v>102</v>
      </c>
      <c r="Z67" s="105">
        <v>1</v>
      </c>
      <c r="AA67" s="71"/>
      <c r="AB67" s="71" t="s">
        <v>144</v>
      </c>
      <c r="AC67" s="103">
        <v>0.09</v>
      </c>
      <c r="AD67" s="103">
        <v>0.1</v>
      </c>
      <c r="AE67" s="71" t="s">
        <v>108</v>
      </c>
      <c r="AF67" s="71" t="s">
        <v>109</v>
      </c>
      <c r="AG67" s="105">
        <v>1</v>
      </c>
      <c r="AH67" s="71"/>
      <c r="AI67" s="71" t="s">
        <v>108</v>
      </c>
      <c r="AJ67" s="104">
        <v>18264</v>
      </c>
      <c r="AK67" s="71" t="s">
        <v>108</v>
      </c>
      <c r="AL67" s="106">
        <v>18264</v>
      </c>
      <c r="AM67" s="71" t="s">
        <v>227</v>
      </c>
      <c r="AN67" s="71" t="s">
        <v>229</v>
      </c>
      <c r="AO67" s="71"/>
    </row>
    <row r="68" spans="1:41" ht="12.5" x14ac:dyDescent="0.25">
      <c r="A68" s="71" t="s">
        <v>236</v>
      </c>
      <c r="B68" s="107">
        <v>45411</v>
      </c>
      <c r="C68" s="71" t="s">
        <v>233</v>
      </c>
      <c r="D68" s="71" t="s">
        <v>86</v>
      </c>
      <c r="E68" s="71" t="s">
        <v>165</v>
      </c>
      <c r="F68" s="71" t="s">
        <v>87</v>
      </c>
      <c r="G68" s="71"/>
      <c r="H68" s="71" t="s">
        <v>136</v>
      </c>
      <c r="I68" s="109" t="s">
        <v>241</v>
      </c>
      <c r="J68" s="100" t="s">
        <v>228</v>
      </c>
      <c r="K68" s="71" t="s">
        <v>130</v>
      </c>
      <c r="L68" s="105" t="s">
        <v>227</v>
      </c>
      <c r="M68" s="108">
        <v>1</v>
      </c>
      <c r="N68" s="110" t="s">
        <v>180</v>
      </c>
      <c r="O68" s="103">
        <v>-88</v>
      </c>
      <c r="P68" s="99" t="s">
        <v>92</v>
      </c>
      <c r="Q68" s="99" t="s">
        <v>136</v>
      </c>
      <c r="R68" s="103"/>
      <c r="S68" s="71" t="s">
        <v>200</v>
      </c>
      <c r="T68" s="104">
        <v>45414.458333333336</v>
      </c>
      <c r="U68" s="71" t="s">
        <v>141</v>
      </c>
      <c r="V68" s="71" t="s">
        <v>152</v>
      </c>
      <c r="W68" s="71" t="s">
        <v>153</v>
      </c>
      <c r="X68" s="71" t="s">
        <v>154</v>
      </c>
      <c r="Y68" s="71" t="s">
        <v>102</v>
      </c>
      <c r="Z68" s="105">
        <v>1</v>
      </c>
      <c r="AA68" s="71"/>
      <c r="AB68" s="71" t="s">
        <v>144</v>
      </c>
      <c r="AC68" s="103">
        <v>10</v>
      </c>
      <c r="AD68" s="103">
        <v>10</v>
      </c>
      <c r="AE68" s="71" t="s">
        <v>108</v>
      </c>
      <c r="AF68" s="71" t="s">
        <v>109</v>
      </c>
      <c r="AG68" s="105">
        <v>1</v>
      </c>
      <c r="AH68" s="71"/>
      <c r="AI68" s="71" t="s">
        <v>155</v>
      </c>
      <c r="AJ68" s="104">
        <v>45414.458333333336</v>
      </c>
      <c r="AK68" s="71" t="s">
        <v>108</v>
      </c>
      <c r="AL68" s="106">
        <v>18264</v>
      </c>
      <c r="AM68" s="71" t="s">
        <v>227</v>
      </c>
      <c r="AN68" s="71" t="s">
        <v>229</v>
      </c>
      <c r="AO68" s="71"/>
    </row>
    <row r="69" spans="1:41" ht="12.5" x14ac:dyDescent="0.25">
      <c r="A69" s="71" t="s">
        <v>236</v>
      </c>
      <c r="B69" s="107">
        <v>45411</v>
      </c>
      <c r="C69" s="71" t="s">
        <v>233</v>
      </c>
      <c r="D69" s="71" t="s">
        <v>86</v>
      </c>
      <c r="E69" s="71" t="s">
        <v>165</v>
      </c>
      <c r="F69" s="71" t="s">
        <v>87</v>
      </c>
      <c r="G69" s="71"/>
      <c r="H69" s="71" t="s">
        <v>136</v>
      </c>
      <c r="I69" s="109" t="s">
        <v>241</v>
      </c>
      <c r="J69" s="100" t="s">
        <v>228</v>
      </c>
      <c r="K69" s="71" t="s">
        <v>130</v>
      </c>
      <c r="L69" s="105" t="s">
        <v>227</v>
      </c>
      <c r="M69" s="108">
        <v>1</v>
      </c>
      <c r="N69" s="110" t="s">
        <v>180</v>
      </c>
      <c r="O69" s="103">
        <v>-88</v>
      </c>
      <c r="P69" s="99" t="s">
        <v>92</v>
      </c>
      <c r="Q69" s="99" t="s">
        <v>136</v>
      </c>
      <c r="R69" s="103"/>
      <c r="S69" s="71" t="s">
        <v>197</v>
      </c>
      <c r="T69" s="104">
        <v>45413.57916666667</v>
      </c>
      <c r="U69" s="71" t="s">
        <v>141</v>
      </c>
      <c r="V69" s="71" t="s">
        <v>158</v>
      </c>
      <c r="W69" s="71" t="s">
        <v>159</v>
      </c>
      <c r="X69" s="71" t="s">
        <v>97</v>
      </c>
      <c r="Y69" s="71" t="s">
        <v>102</v>
      </c>
      <c r="Z69" s="105">
        <v>1</v>
      </c>
      <c r="AA69" s="103">
        <v>0.1</v>
      </c>
      <c r="AB69" s="71" t="s">
        <v>107</v>
      </c>
      <c r="AC69" s="103">
        <v>0.09</v>
      </c>
      <c r="AD69" s="103">
        <v>0.1</v>
      </c>
      <c r="AE69" s="71" t="s">
        <v>226</v>
      </c>
      <c r="AF69" s="71" t="s">
        <v>109</v>
      </c>
      <c r="AG69" s="105">
        <v>1</v>
      </c>
      <c r="AH69" s="71"/>
      <c r="AI69" s="71" t="s">
        <v>185</v>
      </c>
      <c r="AJ69" s="104">
        <v>45411</v>
      </c>
      <c r="AK69" s="71" t="s">
        <v>108</v>
      </c>
      <c r="AL69" s="106">
        <v>18264</v>
      </c>
      <c r="AM69" s="71" t="s">
        <v>227</v>
      </c>
      <c r="AN69" s="71" t="s">
        <v>229</v>
      </c>
      <c r="AO69" s="71"/>
    </row>
    <row r="70" spans="1:41" customFormat="1" ht="12.5" x14ac:dyDescent="0.25">
      <c r="A70" s="102" t="s">
        <v>135</v>
      </c>
      <c r="B70" s="111">
        <v>45532</v>
      </c>
      <c r="C70" s="71" t="s">
        <v>233</v>
      </c>
      <c r="D70" s="102" t="s">
        <v>86</v>
      </c>
      <c r="E70" s="71" t="s">
        <v>136</v>
      </c>
      <c r="F70" s="102" t="s">
        <v>137</v>
      </c>
      <c r="G70" s="102"/>
      <c r="H70" s="99" t="s">
        <v>136</v>
      </c>
      <c r="I70" s="71" t="s">
        <v>136</v>
      </c>
      <c r="J70" s="100" t="s">
        <v>138</v>
      </c>
      <c r="K70" s="99" t="s">
        <v>136</v>
      </c>
      <c r="L70" s="102" t="s">
        <v>139</v>
      </c>
      <c r="M70" s="112">
        <v>1</v>
      </c>
      <c r="N70" s="102" t="s">
        <v>165</v>
      </c>
      <c r="O70" s="113">
        <v>-88</v>
      </c>
      <c r="P70" s="99" t="s">
        <v>92</v>
      </c>
      <c r="Q70" s="99" t="s">
        <v>136</v>
      </c>
      <c r="R70" s="102"/>
      <c r="S70" s="102" t="s">
        <v>253</v>
      </c>
      <c r="T70" s="114">
        <v>45532.738194444442</v>
      </c>
      <c r="U70" s="71" t="s">
        <v>141</v>
      </c>
      <c r="V70" s="102" t="s">
        <v>142</v>
      </c>
      <c r="W70" s="102" t="s">
        <v>143</v>
      </c>
      <c r="X70" s="102" t="s">
        <v>97</v>
      </c>
      <c r="Y70" s="102" t="s">
        <v>102</v>
      </c>
      <c r="Z70" s="115">
        <v>1</v>
      </c>
      <c r="AA70" s="102"/>
      <c r="AB70" s="102" t="s">
        <v>144</v>
      </c>
      <c r="AC70" s="113">
        <v>0.12</v>
      </c>
      <c r="AD70" s="113">
        <v>0.2</v>
      </c>
      <c r="AE70" s="102" t="s">
        <v>254</v>
      </c>
      <c r="AF70" s="102" t="s">
        <v>109</v>
      </c>
      <c r="AG70" s="113">
        <v>1</v>
      </c>
      <c r="AH70" s="102"/>
      <c r="AI70" s="71" t="s">
        <v>108</v>
      </c>
      <c r="AJ70" s="104">
        <v>18264</v>
      </c>
      <c r="AK70" s="71" t="s">
        <v>108</v>
      </c>
      <c r="AL70" s="106">
        <v>18264</v>
      </c>
      <c r="AM70" s="102"/>
      <c r="AN70" s="102" t="s">
        <v>255</v>
      </c>
      <c r="AO70" s="102"/>
    </row>
    <row r="71" spans="1:41" ht="12.5" x14ac:dyDescent="0.25">
      <c r="A71" s="102" t="s">
        <v>135</v>
      </c>
      <c r="B71" s="111">
        <v>45532</v>
      </c>
      <c r="C71" s="71" t="s">
        <v>233</v>
      </c>
      <c r="D71" s="102" t="s">
        <v>86</v>
      </c>
      <c r="E71" s="71" t="s">
        <v>136</v>
      </c>
      <c r="F71" s="102" t="s">
        <v>137</v>
      </c>
      <c r="G71" s="102"/>
      <c r="H71" s="99" t="s">
        <v>136</v>
      </c>
      <c r="I71" s="71" t="s">
        <v>136</v>
      </c>
      <c r="J71" s="100" t="s">
        <v>172</v>
      </c>
      <c r="K71" s="99" t="s">
        <v>136</v>
      </c>
      <c r="L71" s="102" t="s">
        <v>139</v>
      </c>
      <c r="M71" s="112">
        <v>1</v>
      </c>
      <c r="N71" s="102" t="s">
        <v>165</v>
      </c>
      <c r="O71" s="113">
        <v>-88</v>
      </c>
      <c r="P71" s="99" t="s">
        <v>92</v>
      </c>
      <c r="Q71" s="99" t="s">
        <v>136</v>
      </c>
      <c r="R71" s="102"/>
      <c r="S71" s="102" t="s">
        <v>256</v>
      </c>
      <c r="T71" s="114">
        <v>45532.738194444442</v>
      </c>
      <c r="U71" s="71" t="s">
        <v>141</v>
      </c>
      <c r="V71" s="102" t="s">
        <v>142</v>
      </c>
      <c r="W71" s="102" t="s">
        <v>147</v>
      </c>
      <c r="X71" s="102" t="s">
        <v>97</v>
      </c>
      <c r="Y71" s="102" t="s">
        <v>102</v>
      </c>
      <c r="Z71" s="115">
        <v>1</v>
      </c>
      <c r="AA71" s="102"/>
      <c r="AB71" s="102" t="s">
        <v>144</v>
      </c>
      <c r="AC71" s="113">
        <v>0.09</v>
      </c>
      <c r="AD71" s="113">
        <v>0.1</v>
      </c>
      <c r="AE71" s="102" t="s">
        <v>254</v>
      </c>
      <c r="AF71" s="102" t="s">
        <v>109</v>
      </c>
      <c r="AG71" s="113">
        <v>1</v>
      </c>
      <c r="AH71" s="102"/>
      <c r="AI71" s="71" t="s">
        <v>108</v>
      </c>
      <c r="AJ71" s="104">
        <v>18264</v>
      </c>
      <c r="AK71" s="71" t="s">
        <v>108</v>
      </c>
      <c r="AL71" s="106">
        <v>18264</v>
      </c>
      <c r="AM71" s="102"/>
      <c r="AN71" s="102" t="s">
        <v>255</v>
      </c>
      <c r="AO71" s="102"/>
    </row>
    <row r="72" spans="1:41" ht="12.5" x14ac:dyDescent="0.25">
      <c r="A72" s="102" t="s">
        <v>135</v>
      </c>
      <c r="B72" s="111">
        <v>45532</v>
      </c>
      <c r="C72" s="71" t="s">
        <v>233</v>
      </c>
      <c r="D72" s="102" t="s">
        <v>86</v>
      </c>
      <c r="E72" s="71" t="s">
        <v>136</v>
      </c>
      <c r="F72" s="102" t="s">
        <v>137</v>
      </c>
      <c r="G72" s="102"/>
      <c r="H72" s="99" t="s">
        <v>136</v>
      </c>
      <c r="I72" s="71" t="s">
        <v>136</v>
      </c>
      <c r="J72" s="100" t="s">
        <v>138</v>
      </c>
      <c r="K72" s="99" t="s">
        <v>136</v>
      </c>
      <c r="L72" s="102" t="s">
        <v>148</v>
      </c>
      <c r="M72" s="112">
        <v>1</v>
      </c>
      <c r="N72" s="102" t="s">
        <v>165</v>
      </c>
      <c r="O72" s="113">
        <v>-88</v>
      </c>
      <c r="P72" s="99" t="s">
        <v>92</v>
      </c>
      <c r="Q72" s="99" t="s">
        <v>136</v>
      </c>
      <c r="R72" s="102"/>
      <c r="S72" s="102" t="s">
        <v>253</v>
      </c>
      <c r="T72" s="114">
        <v>45532.748611111114</v>
      </c>
      <c r="U72" s="71" t="s">
        <v>141</v>
      </c>
      <c r="V72" s="102" t="s">
        <v>142</v>
      </c>
      <c r="W72" s="102" t="s">
        <v>143</v>
      </c>
      <c r="X72" s="102" t="s">
        <v>97</v>
      </c>
      <c r="Y72" s="102" t="s">
        <v>102</v>
      </c>
      <c r="Z72" s="115">
        <v>1</v>
      </c>
      <c r="AA72" s="113">
        <v>5.71</v>
      </c>
      <c r="AB72" s="102" t="s">
        <v>107</v>
      </c>
      <c r="AC72" s="113">
        <v>0.12</v>
      </c>
      <c r="AD72" s="113">
        <v>0.2</v>
      </c>
      <c r="AE72" s="102" t="s">
        <v>108</v>
      </c>
      <c r="AF72" s="102" t="s">
        <v>109</v>
      </c>
      <c r="AG72" s="113">
        <v>1</v>
      </c>
      <c r="AH72" s="113">
        <v>5.65</v>
      </c>
      <c r="AI72" s="71" t="s">
        <v>108</v>
      </c>
      <c r="AJ72" s="104">
        <v>18264</v>
      </c>
      <c r="AK72" s="71" t="s">
        <v>108</v>
      </c>
      <c r="AL72" s="106">
        <v>18264</v>
      </c>
      <c r="AM72" s="102"/>
      <c r="AN72" s="102" t="s">
        <v>257</v>
      </c>
      <c r="AO72" s="102" t="s">
        <v>258</v>
      </c>
    </row>
    <row r="73" spans="1:41" ht="12.5" x14ac:dyDescent="0.25">
      <c r="A73" s="102" t="s">
        <v>135</v>
      </c>
      <c r="B73" s="111">
        <v>45532</v>
      </c>
      <c r="C73" s="71" t="s">
        <v>233</v>
      </c>
      <c r="D73" s="102" t="s">
        <v>86</v>
      </c>
      <c r="E73" s="71" t="s">
        <v>136</v>
      </c>
      <c r="F73" s="102" t="s">
        <v>137</v>
      </c>
      <c r="G73" s="102"/>
      <c r="H73" s="99" t="s">
        <v>136</v>
      </c>
      <c r="I73" s="71" t="s">
        <v>136</v>
      </c>
      <c r="J73" s="100" t="s">
        <v>138</v>
      </c>
      <c r="K73" s="99" t="s">
        <v>136</v>
      </c>
      <c r="L73" s="102" t="s">
        <v>148</v>
      </c>
      <c r="M73" s="112">
        <v>1</v>
      </c>
      <c r="N73" s="102" t="s">
        <v>165</v>
      </c>
      <c r="O73" s="113">
        <v>-88</v>
      </c>
      <c r="P73" s="99" t="s">
        <v>92</v>
      </c>
      <c r="Q73" s="99" t="s">
        <v>136</v>
      </c>
      <c r="R73" s="102"/>
      <c r="S73" s="102" t="s">
        <v>256</v>
      </c>
      <c r="T73" s="114">
        <v>45532.748611111114</v>
      </c>
      <c r="U73" s="71" t="s">
        <v>141</v>
      </c>
      <c r="V73" s="102" t="s">
        <v>142</v>
      </c>
      <c r="W73" s="102" t="s">
        <v>147</v>
      </c>
      <c r="X73" s="102" t="s">
        <v>97</v>
      </c>
      <c r="Y73" s="102" t="s">
        <v>102</v>
      </c>
      <c r="Z73" s="115">
        <v>1</v>
      </c>
      <c r="AA73" s="113">
        <v>2.5</v>
      </c>
      <c r="AB73" s="102" t="s">
        <v>107</v>
      </c>
      <c r="AC73" s="113">
        <v>0.09</v>
      </c>
      <c r="AD73" s="113">
        <v>0.1</v>
      </c>
      <c r="AE73" s="102" t="s">
        <v>108</v>
      </c>
      <c r="AF73" s="102" t="s">
        <v>109</v>
      </c>
      <c r="AG73" s="113">
        <v>1</v>
      </c>
      <c r="AH73" s="113">
        <v>2.5</v>
      </c>
      <c r="AI73" s="71" t="s">
        <v>108</v>
      </c>
      <c r="AJ73" s="104">
        <v>18264</v>
      </c>
      <c r="AK73" s="71" t="s">
        <v>108</v>
      </c>
      <c r="AL73" s="106">
        <v>18264</v>
      </c>
      <c r="AM73" s="102"/>
      <c r="AN73" s="102" t="s">
        <v>257</v>
      </c>
      <c r="AO73" s="102" t="s">
        <v>259</v>
      </c>
    </row>
    <row r="74" spans="1:41" ht="12.5" x14ac:dyDescent="0.25">
      <c r="A74" s="102" t="s">
        <v>135</v>
      </c>
      <c r="B74" s="111">
        <v>45532</v>
      </c>
      <c r="C74" s="71" t="s">
        <v>233</v>
      </c>
      <c r="D74" s="102" t="s">
        <v>86</v>
      </c>
      <c r="E74" s="71" t="s">
        <v>136</v>
      </c>
      <c r="F74" s="102" t="s">
        <v>137</v>
      </c>
      <c r="G74" s="102"/>
      <c r="H74" s="99" t="s">
        <v>136</v>
      </c>
      <c r="I74" s="71" t="s">
        <v>136</v>
      </c>
      <c r="J74" s="100" t="s">
        <v>172</v>
      </c>
      <c r="K74" s="99" t="s">
        <v>136</v>
      </c>
      <c r="L74" s="102" t="s">
        <v>139</v>
      </c>
      <c r="M74" s="112">
        <v>1</v>
      </c>
      <c r="N74" s="102" t="s">
        <v>165</v>
      </c>
      <c r="O74" s="113">
        <v>-88</v>
      </c>
      <c r="P74" s="99" t="s">
        <v>92</v>
      </c>
      <c r="Q74" s="99" t="s">
        <v>136</v>
      </c>
      <c r="R74" s="102"/>
      <c r="S74" s="102" t="s">
        <v>253</v>
      </c>
      <c r="T74" s="114">
        <v>45532.727777777778</v>
      </c>
      <c r="U74" s="71" t="s">
        <v>141</v>
      </c>
      <c r="V74" s="102" t="s">
        <v>142</v>
      </c>
      <c r="W74" s="102" t="s">
        <v>143</v>
      </c>
      <c r="X74" s="102" t="s">
        <v>97</v>
      </c>
      <c r="Y74" s="102" t="s">
        <v>102</v>
      </c>
      <c r="Z74" s="115">
        <v>1</v>
      </c>
      <c r="AA74" s="113">
        <v>0.17399999999999999</v>
      </c>
      <c r="AB74" s="102" t="s">
        <v>260</v>
      </c>
      <c r="AC74" s="113">
        <v>0.12</v>
      </c>
      <c r="AD74" s="113">
        <v>0.2</v>
      </c>
      <c r="AE74" s="102" t="s">
        <v>261</v>
      </c>
      <c r="AF74" s="102" t="s">
        <v>109</v>
      </c>
      <c r="AG74" s="113">
        <v>1</v>
      </c>
      <c r="AH74" s="102"/>
      <c r="AI74" s="71" t="s">
        <v>108</v>
      </c>
      <c r="AJ74" s="104">
        <v>18264</v>
      </c>
      <c r="AK74" s="71" t="s">
        <v>108</v>
      </c>
      <c r="AL74" s="106">
        <v>18264</v>
      </c>
      <c r="AM74" s="102"/>
      <c r="AN74" s="102" t="s">
        <v>262</v>
      </c>
      <c r="AO74" s="102" t="s">
        <v>263</v>
      </c>
    </row>
    <row r="75" spans="1:41" ht="12.5" x14ac:dyDescent="0.25">
      <c r="A75" s="102" t="s">
        <v>135</v>
      </c>
      <c r="B75" s="111">
        <v>45533</v>
      </c>
      <c r="C75" s="71" t="s">
        <v>233</v>
      </c>
      <c r="D75" s="102" t="s">
        <v>86</v>
      </c>
      <c r="E75" s="71" t="s">
        <v>136</v>
      </c>
      <c r="F75" s="102" t="s">
        <v>137</v>
      </c>
      <c r="G75" s="102"/>
      <c r="H75" s="99" t="s">
        <v>136</v>
      </c>
      <c r="I75" s="71" t="s">
        <v>136</v>
      </c>
      <c r="J75" s="100" t="s">
        <v>138</v>
      </c>
      <c r="K75" s="99" t="s">
        <v>136</v>
      </c>
      <c r="L75" s="102" t="s">
        <v>139</v>
      </c>
      <c r="M75" s="112">
        <v>1</v>
      </c>
      <c r="N75" s="102" t="s">
        <v>165</v>
      </c>
      <c r="O75" s="113">
        <v>-88</v>
      </c>
      <c r="P75" s="99" t="s">
        <v>92</v>
      </c>
      <c r="Q75" s="99" t="s">
        <v>136</v>
      </c>
      <c r="R75" s="102"/>
      <c r="S75" s="102" t="s">
        <v>267</v>
      </c>
      <c r="T75" s="114">
        <v>45533.543055555558</v>
      </c>
      <c r="U75" s="71" t="s">
        <v>141</v>
      </c>
      <c r="V75" s="102" t="s">
        <v>152</v>
      </c>
      <c r="W75" s="102" t="s">
        <v>153</v>
      </c>
      <c r="X75" s="102" t="s">
        <v>154</v>
      </c>
      <c r="Y75" s="102" t="s">
        <v>102</v>
      </c>
      <c r="Z75" s="115">
        <v>1</v>
      </c>
      <c r="AA75" s="102"/>
      <c r="AB75" s="102" t="s">
        <v>144</v>
      </c>
      <c r="AC75" s="113">
        <v>10</v>
      </c>
      <c r="AD75" s="113">
        <v>10</v>
      </c>
      <c r="AE75" s="102" t="s">
        <v>254</v>
      </c>
      <c r="AF75" s="102" t="s">
        <v>109</v>
      </c>
      <c r="AG75" s="113">
        <v>1</v>
      </c>
      <c r="AH75" s="102"/>
      <c r="AI75" s="102" t="s">
        <v>155</v>
      </c>
      <c r="AJ75" s="114">
        <v>45533.543055555558</v>
      </c>
      <c r="AK75" s="71" t="s">
        <v>108</v>
      </c>
      <c r="AL75" s="106">
        <v>18264</v>
      </c>
      <c r="AM75" s="102"/>
      <c r="AN75" s="102" t="s">
        <v>268</v>
      </c>
      <c r="AO75" s="102"/>
    </row>
    <row r="76" spans="1:41" ht="12.5" x14ac:dyDescent="0.25">
      <c r="A76" s="102" t="s">
        <v>135</v>
      </c>
      <c r="B76" s="111">
        <v>45533</v>
      </c>
      <c r="C76" s="71" t="s">
        <v>233</v>
      </c>
      <c r="D76" s="102" t="s">
        <v>86</v>
      </c>
      <c r="E76" s="71" t="s">
        <v>136</v>
      </c>
      <c r="F76" s="102" t="s">
        <v>137</v>
      </c>
      <c r="G76" s="102"/>
      <c r="H76" s="99" t="s">
        <v>136</v>
      </c>
      <c r="I76" s="71" t="s">
        <v>136</v>
      </c>
      <c r="J76" s="100" t="s">
        <v>138</v>
      </c>
      <c r="K76" s="99" t="s">
        <v>136</v>
      </c>
      <c r="L76" s="102" t="s">
        <v>148</v>
      </c>
      <c r="M76" s="112">
        <v>1</v>
      </c>
      <c r="N76" s="102" t="s">
        <v>165</v>
      </c>
      <c r="O76" s="113">
        <v>-88</v>
      </c>
      <c r="P76" s="99" t="s">
        <v>92</v>
      </c>
      <c r="Q76" s="99" t="s">
        <v>136</v>
      </c>
      <c r="R76" s="102"/>
      <c r="S76" s="102" t="s">
        <v>267</v>
      </c>
      <c r="T76" s="114">
        <v>45533.543055555558</v>
      </c>
      <c r="U76" s="71" t="s">
        <v>141</v>
      </c>
      <c r="V76" s="102" t="s">
        <v>152</v>
      </c>
      <c r="W76" s="102" t="s">
        <v>153</v>
      </c>
      <c r="X76" s="102" t="s">
        <v>154</v>
      </c>
      <c r="Y76" s="102" t="s">
        <v>102</v>
      </c>
      <c r="Z76" s="115">
        <v>1</v>
      </c>
      <c r="AA76" s="113">
        <v>746</v>
      </c>
      <c r="AB76" s="102" t="s">
        <v>107</v>
      </c>
      <c r="AC76" s="113">
        <v>10</v>
      </c>
      <c r="AD76" s="113">
        <v>10</v>
      </c>
      <c r="AE76" s="102" t="s">
        <v>108</v>
      </c>
      <c r="AF76" s="102" t="s">
        <v>109</v>
      </c>
      <c r="AG76" s="113">
        <v>1</v>
      </c>
      <c r="AH76" s="113">
        <v>746</v>
      </c>
      <c r="AI76" s="102" t="s">
        <v>155</v>
      </c>
      <c r="AJ76" s="114">
        <v>45533.543055555558</v>
      </c>
      <c r="AK76" s="71" t="s">
        <v>108</v>
      </c>
      <c r="AL76" s="106">
        <v>18264</v>
      </c>
      <c r="AM76" s="102"/>
      <c r="AN76" s="102" t="s">
        <v>269</v>
      </c>
      <c r="AO76" s="102" t="s">
        <v>259</v>
      </c>
    </row>
    <row r="77" spans="1:41" ht="12.5" x14ac:dyDescent="0.25">
      <c r="A77" s="102" t="s">
        <v>135</v>
      </c>
      <c r="B77" s="111">
        <v>45539</v>
      </c>
      <c r="C77" s="71" t="s">
        <v>233</v>
      </c>
      <c r="D77" s="102" t="s">
        <v>86</v>
      </c>
      <c r="E77" s="71" t="s">
        <v>136</v>
      </c>
      <c r="F77" s="102" t="s">
        <v>137</v>
      </c>
      <c r="G77" s="102"/>
      <c r="H77" s="99" t="s">
        <v>136</v>
      </c>
      <c r="I77" s="71" t="s">
        <v>136</v>
      </c>
      <c r="J77" s="100" t="s">
        <v>138</v>
      </c>
      <c r="K77" s="99" t="s">
        <v>136</v>
      </c>
      <c r="L77" s="102" t="s">
        <v>139</v>
      </c>
      <c r="M77" s="112">
        <v>1</v>
      </c>
      <c r="N77" s="102" t="s">
        <v>165</v>
      </c>
      <c r="O77" s="113">
        <v>-88</v>
      </c>
      <c r="P77" s="99" t="s">
        <v>92</v>
      </c>
      <c r="Q77" s="99" t="s">
        <v>136</v>
      </c>
      <c r="R77" s="102"/>
      <c r="S77" s="102" t="s">
        <v>274</v>
      </c>
      <c r="T77" s="114">
        <v>45539.479166666664</v>
      </c>
      <c r="U77" s="71" t="s">
        <v>141</v>
      </c>
      <c r="V77" s="102" t="s">
        <v>275</v>
      </c>
      <c r="W77" s="102" t="s">
        <v>159</v>
      </c>
      <c r="X77" s="102" t="s">
        <v>97</v>
      </c>
      <c r="Y77" s="102" t="s">
        <v>102</v>
      </c>
      <c r="Z77" s="115">
        <v>1</v>
      </c>
      <c r="AA77" s="102"/>
      <c r="AB77" s="102" t="s">
        <v>144</v>
      </c>
      <c r="AC77" s="113">
        <v>0.09</v>
      </c>
      <c r="AD77" s="113">
        <v>0.1</v>
      </c>
      <c r="AE77" s="102" t="s">
        <v>254</v>
      </c>
      <c r="AF77" s="102" t="s">
        <v>109</v>
      </c>
      <c r="AG77" s="113">
        <v>1</v>
      </c>
      <c r="AH77" s="102"/>
      <c r="AI77" s="102" t="s">
        <v>185</v>
      </c>
      <c r="AJ77" s="114">
        <v>45539.479166666664</v>
      </c>
      <c r="AK77" s="71" t="s">
        <v>108</v>
      </c>
      <c r="AL77" s="106">
        <v>18264</v>
      </c>
      <c r="AM77" s="102"/>
      <c r="AN77" s="102" t="s">
        <v>276</v>
      </c>
      <c r="AO77" s="102"/>
    </row>
    <row r="78" spans="1:41" ht="12.5" x14ac:dyDescent="0.25">
      <c r="A78" s="102" t="s">
        <v>135</v>
      </c>
      <c r="B78" s="111">
        <v>45539</v>
      </c>
      <c r="C78" s="71" t="s">
        <v>233</v>
      </c>
      <c r="D78" s="102" t="s">
        <v>86</v>
      </c>
      <c r="E78" s="71" t="s">
        <v>136</v>
      </c>
      <c r="F78" s="102" t="s">
        <v>137</v>
      </c>
      <c r="G78" s="102"/>
      <c r="H78" s="99" t="s">
        <v>136</v>
      </c>
      <c r="I78" s="71" t="s">
        <v>136</v>
      </c>
      <c r="J78" s="100" t="s">
        <v>172</v>
      </c>
      <c r="K78" s="99" t="s">
        <v>136</v>
      </c>
      <c r="L78" s="102" t="s">
        <v>148</v>
      </c>
      <c r="M78" s="112">
        <v>1</v>
      </c>
      <c r="N78" s="102" t="s">
        <v>165</v>
      </c>
      <c r="O78" s="113">
        <v>-88</v>
      </c>
      <c r="P78" s="99" t="s">
        <v>92</v>
      </c>
      <c r="Q78" s="99" t="s">
        <v>136</v>
      </c>
      <c r="R78" s="102"/>
      <c r="S78" s="102" t="s">
        <v>274</v>
      </c>
      <c r="T78" s="114">
        <v>45539.480555555558</v>
      </c>
      <c r="U78" s="71" t="s">
        <v>141</v>
      </c>
      <c r="V78" s="102" t="s">
        <v>275</v>
      </c>
      <c r="W78" s="102" t="s">
        <v>159</v>
      </c>
      <c r="X78" s="102" t="s">
        <v>97</v>
      </c>
      <c r="Y78" s="102" t="s">
        <v>102</v>
      </c>
      <c r="Z78" s="115">
        <v>1</v>
      </c>
      <c r="AA78" s="113">
        <v>0.92</v>
      </c>
      <c r="AB78" s="102" t="s">
        <v>107</v>
      </c>
      <c r="AC78" s="113">
        <v>0.09</v>
      </c>
      <c r="AD78" s="113">
        <v>0.1</v>
      </c>
      <c r="AE78" s="102" t="s">
        <v>108</v>
      </c>
      <c r="AF78" s="102" t="s">
        <v>109</v>
      </c>
      <c r="AG78" s="113">
        <v>1</v>
      </c>
      <c r="AH78" s="113">
        <v>1</v>
      </c>
      <c r="AI78" s="102" t="s">
        <v>185</v>
      </c>
      <c r="AJ78" s="114">
        <v>45539.480555555558</v>
      </c>
      <c r="AK78" s="71" t="s">
        <v>108</v>
      </c>
      <c r="AL78" s="106">
        <v>18264</v>
      </c>
      <c r="AM78" s="102"/>
      <c r="AN78" s="102" t="s">
        <v>277</v>
      </c>
      <c r="AO78" s="102" t="s">
        <v>168</v>
      </c>
    </row>
    <row r="79" spans="1:41" ht="12.5" x14ac:dyDescent="0.25">
      <c r="A79" s="71" t="s">
        <v>135</v>
      </c>
      <c r="B79" s="111">
        <v>45532</v>
      </c>
      <c r="C79" s="71" t="s">
        <v>233</v>
      </c>
      <c r="D79" s="102" t="s">
        <v>86</v>
      </c>
      <c r="E79" s="71" t="s">
        <v>136</v>
      </c>
      <c r="F79" s="102" t="s">
        <v>137</v>
      </c>
      <c r="G79" s="102"/>
      <c r="H79" s="99" t="s">
        <v>136</v>
      </c>
      <c r="I79" s="71" t="s">
        <v>136</v>
      </c>
      <c r="J79" s="100" t="s">
        <v>138</v>
      </c>
      <c r="K79" s="99" t="s">
        <v>136</v>
      </c>
      <c r="L79" s="99" t="s">
        <v>139</v>
      </c>
      <c r="M79" s="112">
        <v>1</v>
      </c>
      <c r="N79" s="102" t="s">
        <v>165</v>
      </c>
      <c r="O79" s="103">
        <v>-88</v>
      </c>
      <c r="P79" s="99" t="s">
        <v>92</v>
      </c>
      <c r="Q79" s="99" t="s">
        <v>136</v>
      </c>
      <c r="R79" s="102"/>
      <c r="S79" s="102" t="s">
        <v>253</v>
      </c>
      <c r="T79" s="114">
        <v>45532.818055555559</v>
      </c>
      <c r="U79" s="71" t="s">
        <v>141</v>
      </c>
      <c r="V79" s="102" t="s">
        <v>142</v>
      </c>
      <c r="W79" s="102" t="s">
        <v>143</v>
      </c>
      <c r="X79" s="102" t="s">
        <v>97</v>
      </c>
      <c r="Y79" s="102" t="s">
        <v>102</v>
      </c>
      <c r="Z79" s="115">
        <v>2</v>
      </c>
      <c r="AA79" s="113">
        <v>6.76</v>
      </c>
      <c r="AB79" s="102" t="s">
        <v>107</v>
      </c>
      <c r="AC79" s="113">
        <v>0.12</v>
      </c>
      <c r="AD79" s="113">
        <v>0.2</v>
      </c>
      <c r="AE79" s="102" t="s">
        <v>166</v>
      </c>
      <c r="AF79" s="102" t="s">
        <v>109</v>
      </c>
      <c r="AG79" s="113">
        <v>1</v>
      </c>
      <c r="AH79" s="113">
        <v>6.57</v>
      </c>
      <c r="AI79" s="71" t="s">
        <v>108</v>
      </c>
      <c r="AJ79" s="104">
        <v>18264</v>
      </c>
      <c r="AK79" s="71" t="s">
        <v>108</v>
      </c>
      <c r="AL79" s="106">
        <v>18264</v>
      </c>
      <c r="AM79" s="102" t="s">
        <v>264</v>
      </c>
      <c r="AN79" s="102" t="s">
        <v>265</v>
      </c>
      <c r="AO79" s="102" t="s">
        <v>215</v>
      </c>
    </row>
    <row r="80" spans="1:41" ht="12.5" x14ac:dyDescent="0.25">
      <c r="A80" s="71" t="s">
        <v>135</v>
      </c>
      <c r="B80" s="111">
        <v>45532</v>
      </c>
      <c r="C80" s="71" t="s">
        <v>233</v>
      </c>
      <c r="D80" s="102" t="s">
        <v>86</v>
      </c>
      <c r="E80" s="71" t="s">
        <v>136</v>
      </c>
      <c r="F80" s="102" t="s">
        <v>137</v>
      </c>
      <c r="G80" s="102"/>
      <c r="H80" s="99" t="s">
        <v>136</v>
      </c>
      <c r="I80" s="71" t="s">
        <v>136</v>
      </c>
      <c r="J80" s="100" t="s">
        <v>138</v>
      </c>
      <c r="K80" s="99" t="s">
        <v>136</v>
      </c>
      <c r="L80" s="99" t="s">
        <v>139</v>
      </c>
      <c r="M80" s="112">
        <v>1</v>
      </c>
      <c r="N80" s="102" t="s">
        <v>165</v>
      </c>
      <c r="O80" s="103">
        <v>-88</v>
      </c>
      <c r="P80" s="99" t="s">
        <v>92</v>
      </c>
      <c r="Q80" s="99" t="s">
        <v>136</v>
      </c>
      <c r="R80" s="102"/>
      <c r="S80" s="102" t="s">
        <v>256</v>
      </c>
      <c r="T80" s="114">
        <v>45532.818055555559</v>
      </c>
      <c r="U80" s="71" t="s">
        <v>141</v>
      </c>
      <c r="V80" s="102" t="s">
        <v>142</v>
      </c>
      <c r="W80" s="102" t="s">
        <v>147</v>
      </c>
      <c r="X80" s="102" t="s">
        <v>97</v>
      </c>
      <c r="Y80" s="102" t="s">
        <v>102</v>
      </c>
      <c r="Z80" s="115">
        <v>2</v>
      </c>
      <c r="AA80" s="113">
        <v>2.74</v>
      </c>
      <c r="AB80" s="102" t="s">
        <v>107</v>
      </c>
      <c r="AC80" s="113">
        <v>0.09</v>
      </c>
      <c r="AD80" s="113">
        <v>0.1</v>
      </c>
      <c r="AE80" s="102" t="s">
        <v>166</v>
      </c>
      <c r="AF80" s="102" t="s">
        <v>109</v>
      </c>
      <c r="AG80" s="113">
        <v>1</v>
      </c>
      <c r="AH80" s="113">
        <v>2.8</v>
      </c>
      <c r="AI80" s="71" t="s">
        <v>108</v>
      </c>
      <c r="AJ80" s="104">
        <v>18264</v>
      </c>
      <c r="AK80" s="71" t="s">
        <v>108</v>
      </c>
      <c r="AL80" s="106">
        <v>18264</v>
      </c>
      <c r="AM80" s="102" t="s">
        <v>264</v>
      </c>
      <c r="AN80" s="102" t="s">
        <v>265</v>
      </c>
      <c r="AO80" s="102" t="s">
        <v>266</v>
      </c>
    </row>
    <row r="81" spans="1:41" ht="12.5" x14ac:dyDescent="0.25">
      <c r="A81" s="71" t="s">
        <v>234</v>
      </c>
      <c r="B81" s="111">
        <v>45532</v>
      </c>
      <c r="C81" s="71" t="s">
        <v>233</v>
      </c>
      <c r="D81" s="102" t="s">
        <v>86</v>
      </c>
      <c r="E81" s="71" t="s">
        <v>165</v>
      </c>
      <c r="F81" s="71" t="s">
        <v>87</v>
      </c>
      <c r="G81" s="102"/>
      <c r="H81" s="71" t="s">
        <v>129</v>
      </c>
      <c r="I81" s="109" t="s">
        <v>241</v>
      </c>
      <c r="J81" s="113" t="s">
        <v>230</v>
      </c>
      <c r="K81" s="71" t="s">
        <v>130</v>
      </c>
      <c r="L81" s="105" t="s">
        <v>131</v>
      </c>
      <c r="M81" s="112">
        <v>1</v>
      </c>
      <c r="N81" s="110" t="s">
        <v>180</v>
      </c>
      <c r="O81" s="99">
        <v>0.02</v>
      </c>
      <c r="P81" s="99" t="s">
        <v>92</v>
      </c>
      <c r="Q81" s="99" t="s">
        <v>93</v>
      </c>
      <c r="R81" s="102"/>
      <c r="S81" s="102" t="s">
        <v>251</v>
      </c>
      <c r="T81" s="114">
        <v>45539.486805555556</v>
      </c>
      <c r="U81" s="102" t="s">
        <v>94</v>
      </c>
      <c r="V81" s="71" t="s">
        <v>182</v>
      </c>
      <c r="W81" s="71" t="s">
        <v>183</v>
      </c>
      <c r="X81" s="99" t="s">
        <v>97</v>
      </c>
      <c r="Y81" s="102" t="s">
        <v>102</v>
      </c>
      <c r="Z81" s="115">
        <v>1</v>
      </c>
      <c r="AA81" s="113">
        <v>6.5</v>
      </c>
      <c r="AB81" s="102" t="s">
        <v>107</v>
      </c>
      <c r="AC81" s="113">
        <v>0.12</v>
      </c>
      <c r="AD81" s="113">
        <v>0.2</v>
      </c>
      <c r="AE81" s="102" t="s">
        <v>108</v>
      </c>
      <c r="AF81" s="102" t="s">
        <v>109</v>
      </c>
      <c r="AG81" s="113">
        <v>1</v>
      </c>
      <c r="AH81" s="102"/>
      <c r="AI81" s="71" t="s">
        <v>108</v>
      </c>
      <c r="AJ81" s="104">
        <v>18264</v>
      </c>
      <c r="AK81" s="71" t="s">
        <v>108</v>
      </c>
      <c r="AL81" s="106">
        <v>18264</v>
      </c>
      <c r="AM81" s="102" t="s">
        <v>250</v>
      </c>
      <c r="AN81" s="102" t="s">
        <v>252</v>
      </c>
      <c r="AO81" s="102"/>
    </row>
    <row r="82" spans="1:41" ht="12.5" x14ac:dyDescent="0.25">
      <c r="A82" s="71" t="s">
        <v>234</v>
      </c>
      <c r="B82" s="111">
        <v>45532</v>
      </c>
      <c r="C82" s="71" t="s">
        <v>233</v>
      </c>
      <c r="D82" s="102" t="s">
        <v>86</v>
      </c>
      <c r="E82" s="71" t="s">
        <v>165</v>
      </c>
      <c r="F82" s="71" t="s">
        <v>87</v>
      </c>
      <c r="G82" s="102"/>
      <c r="H82" s="71" t="s">
        <v>129</v>
      </c>
      <c r="I82" s="109" t="s">
        <v>241</v>
      </c>
      <c r="J82" s="113" t="s">
        <v>230</v>
      </c>
      <c r="K82" s="71" t="s">
        <v>130</v>
      </c>
      <c r="L82" s="105" t="s">
        <v>131</v>
      </c>
      <c r="M82" s="112">
        <v>1</v>
      </c>
      <c r="N82" s="110" t="s">
        <v>180</v>
      </c>
      <c r="O82" s="99">
        <v>0.02</v>
      </c>
      <c r="P82" s="99" t="s">
        <v>92</v>
      </c>
      <c r="Q82" s="99" t="s">
        <v>93</v>
      </c>
      <c r="R82" s="102"/>
      <c r="S82" s="102" t="s">
        <v>253</v>
      </c>
      <c r="T82" s="114">
        <v>45532.828472222223</v>
      </c>
      <c r="U82" s="102" t="s">
        <v>94</v>
      </c>
      <c r="V82" s="102" t="s">
        <v>142</v>
      </c>
      <c r="W82" s="102" t="s">
        <v>143</v>
      </c>
      <c r="X82" s="102" t="s">
        <v>97</v>
      </c>
      <c r="Y82" s="102" t="s">
        <v>102</v>
      </c>
      <c r="Z82" s="115">
        <v>1</v>
      </c>
      <c r="AA82" s="113">
        <v>6.2</v>
      </c>
      <c r="AB82" s="102" t="s">
        <v>107</v>
      </c>
      <c r="AC82" s="113">
        <v>0.12</v>
      </c>
      <c r="AD82" s="113">
        <v>0.2</v>
      </c>
      <c r="AE82" s="102" t="s">
        <v>108</v>
      </c>
      <c r="AF82" s="102" t="s">
        <v>109</v>
      </c>
      <c r="AG82" s="113">
        <v>1</v>
      </c>
      <c r="AH82" s="102"/>
      <c r="AI82" s="71" t="s">
        <v>108</v>
      </c>
      <c r="AJ82" s="104">
        <v>18264</v>
      </c>
      <c r="AK82" s="71" t="s">
        <v>108</v>
      </c>
      <c r="AL82" s="106">
        <v>18264</v>
      </c>
      <c r="AM82" s="102" t="s">
        <v>250</v>
      </c>
      <c r="AN82" s="102" t="s">
        <v>252</v>
      </c>
      <c r="AO82" s="102"/>
    </row>
    <row r="83" spans="1:41" ht="12.5" x14ac:dyDescent="0.25">
      <c r="A83" s="71" t="s">
        <v>234</v>
      </c>
      <c r="B83" s="111">
        <v>45532</v>
      </c>
      <c r="C83" s="71" t="s">
        <v>233</v>
      </c>
      <c r="D83" s="102" t="s">
        <v>86</v>
      </c>
      <c r="E83" s="71" t="s">
        <v>165</v>
      </c>
      <c r="F83" s="71" t="s">
        <v>87</v>
      </c>
      <c r="G83" s="102"/>
      <c r="H83" s="71" t="s">
        <v>129</v>
      </c>
      <c r="I83" s="109" t="s">
        <v>241</v>
      </c>
      <c r="J83" s="113" t="s">
        <v>230</v>
      </c>
      <c r="K83" s="71" t="s">
        <v>130</v>
      </c>
      <c r="L83" s="105" t="s">
        <v>131</v>
      </c>
      <c r="M83" s="112">
        <v>1</v>
      </c>
      <c r="N83" s="110" t="s">
        <v>180</v>
      </c>
      <c r="O83" s="99">
        <v>0.02</v>
      </c>
      <c r="P83" s="99" t="s">
        <v>92</v>
      </c>
      <c r="Q83" s="99" t="s">
        <v>93</v>
      </c>
      <c r="R83" s="102"/>
      <c r="S83" s="102" t="s">
        <v>256</v>
      </c>
      <c r="T83" s="114">
        <v>45532.828472222223</v>
      </c>
      <c r="U83" s="102" t="s">
        <v>94</v>
      </c>
      <c r="V83" s="102" t="s">
        <v>142</v>
      </c>
      <c r="W83" s="102" t="s">
        <v>147</v>
      </c>
      <c r="X83" s="102" t="s">
        <v>97</v>
      </c>
      <c r="Y83" s="102" t="s">
        <v>102</v>
      </c>
      <c r="Z83" s="115">
        <v>1</v>
      </c>
      <c r="AA83" s="102"/>
      <c r="AB83" s="102" t="s">
        <v>144</v>
      </c>
      <c r="AC83" s="113">
        <v>0.09</v>
      </c>
      <c r="AD83" s="113">
        <v>0.1</v>
      </c>
      <c r="AE83" s="102" t="s">
        <v>254</v>
      </c>
      <c r="AF83" s="102" t="s">
        <v>109</v>
      </c>
      <c r="AG83" s="113">
        <v>1</v>
      </c>
      <c r="AH83" s="102"/>
      <c r="AI83" s="71" t="s">
        <v>108</v>
      </c>
      <c r="AJ83" s="104">
        <v>18264</v>
      </c>
      <c r="AK83" s="71" t="s">
        <v>108</v>
      </c>
      <c r="AL83" s="106">
        <v>18264</v>
      </c>
      <c r="AM83" s="102" t="s">
        <v>250</v>
      </c>
      <c r="AN83" s="102" t="s">
        <v>252</v>
      </c>
      <c r="AO83" s="102"/>
    </row>
    <row r="84" spans="1:41" ht="12.5" x14ac:dyDescent="0.25">
      <c r="A84" s="71" t="s">
        <v>234</v>
      </c>
      <c r="B84" s="111">
        <v>45532</v>
      </c>
      <c r="C84" s="71" t="s">
        <v>233</v>
      </c>
      <c r="D84" s="102" t="s">
        <v>86</v>
      </c>
      <c r="E84" s="71" t="s">
        <v>165</v>
      </c>
      <c r="F84" s="71" t="s">
        <v>87</v>
      </c>
      <c r="G84" s="102"/>
      <c r="H84" s="71" t="s">
        <v>129</v>
      </c>
      <c r="I84" s="109" t="s">
        <v>241</v>
      </c>
      <c r="J84" s="113" t="s">
        <v>230</v>
      </c>
      <c r="K84" s="71" t="s">
        <v>130</v>
      </c>
      <c r="L84" s="105" t="s">
        <v>131</v>
      </c>
      <c r="M84" s="112">
        <v>1</v>
      </c>
      <c r="N84" s="110" t="s">
        <v>180</v>
      </c>
      <c r="O84" s="99">
        <v>0.02</v>
      </c>
      <c r="P84" s="99" t="s">
        <v>92</v>
      </c>
      <c r="Q84" s="99" t="s">
        <v>93</v>
      </c>
      <c r="R84" s="102"/>
      <c r="S84" s="102" t="s">
        <v>267</v>
      </c>
      <c r="T84" s="114">
        <v>45533.543055555558</v>
      </c>
      <c r="U84" s="102" t="s">
        <v>94</v>
      </c>
      <c r="V84" s="102" t="s">
        <v>152</v>
      </c>
      <c r="W84" s="102" t="s">
        <v>153</v>
      </c>
      <c r="X84" s="102" t="s">
        <v>154</v>
      </c>
      <c r="Y84" s="102" t="s">
        <v>102</v>
      </c>
      <c r="Z84" s="115">
        <v>1</v>
      </c>
      <c r="AA84" s="113">
        <v>520</v>
      </c>
      <c r="AB84" s="102" t="s">
        <v>107</v>
      </c>
      <c r="AC84" s="113">
        <v>10</v>
      </c>
      <c r="AD84" s="113">
        <v>10</v>
      </c>
      <c r="AE84" s="102" t="s">
        <v>108</v>
      </c>
      <c r="AF84" s="102" t="s">
        <v>109</v>
      </c>
      <c r="AG84" s="113">
        <v>1</v>
      </c>
      <c r="AH84" s="102"/>
      <c r="AI84" s="102" t="s">
        <v>155</v>
      </c>
      <c r="AJ84" s="114">
        <v>45532.29583333333</v>
      </c>
      <c r="AK84" s="71" t="s">
        <v>108</v>
      </c>
      <c r="AL84" s="106">
        <v>18264</v>
      </c>
      <c r="AM84" s="102" t="s">
        <v>250</v>
      </c>
      <c r="AN84" s="102" t="s">
        <v>252</v>
      </c>
      <c r="AO84" s="102"/>
    </row>
    <row r="85" spans="1:41" ht="12.5" x14ac:dyDescent="0.25">
      <c r="A85" s="71" t="s">
        <v>234</v>
      </c>
      <c r="B85" s="111">
        <v>45532</v>
      </c>
      <c r="C85" s="71" t="s">
        <v>233</v>
      </c>
      <c r="D85" s="102" t="s">
        <v>86</v>
      </c>
      <c r="E85" s="71" t="s">
        <v>165</v>
      </c>
      <c r="F85" s="71" t="s">
        <v>87</v>
      </c>
      <c r="G85" s="102"/>
      <c r="H85" s="71" t="s">
        <v>129</v>
      </c>
      <c r="I85" s="109" t="s">
        <v>241</v>
      </c>
      <c r="J85" s="113" t="s">
        <v>230</v>
      </c>
      <c r="K85" s="71" t="s">
        <v>130</v>
      </c>
      <c r="L85" s="105" t="s">
        <v>131</v>
      </c>
      <c r="M85" s="112">
        <v>1</v>
      </c>
      <c r="N85" s="110" t="s">
        <v>180</v>
      </c>
      <c r="O85" s="99">
        <v>0.02</v>
      </c>
      <c r="P85" s="99" t="s">
        <v>92</v>
      </c>
      <c r="Q85" s="99" t="s">
        <v>93</v>
      </c>
      <c r="R85" s="102"/>
      <c r="S85" s="102" t="s">
        <v>274</v>
      </c>
      <c r="T85" s="114">
        <v>45539.486805555556</v>
      </c>
      <c r="U85" s="102" t="s">
        <v>94</v>
      </c>
      <c r="V85" s="102" t="s">
        <v>275</v>
      </c>
      <c r="W85" s="102" t="s">
        <v>159</v>
      </c>
      <c r="X85" s="102" t="s">
        <v>97</v>
      </c>
      <c r="Y85" s="102" t="s">
        <v>102</v>
      </c>
      <c r="Z85" s="115">
        <v>1</v>
      </c>
      <c r="AA85" s="113">
        <v>0.3</v>
      </c>
      <c r="AB85" s="102" t="s">
        <v>107</v>
      </c>
      <c r="AC85" s="113">
        <v>0.09</v>
      </c>
      <c r="AD85" s="113">
        <v>0.1</v>
      </c>
      <c r="AE85" s="102" t="s">
        <v>108</v>
      </c>
      <c r="AF85" s="102" t="s">
        <v>109</v>
      </c>
      <c r="AG85" s="113">
        <v>1</v>
      </c>
      <c r="AH85" s="102"/>
      <c r="AI85" s="102" t="s">
        <v>185</v>
      </c>
      <c r="AJ85" s="114">
        <v>45532.29583333333</v>
      </c>
      <c r="AK85" s="71" t="s">
        <v>108</v>
      </c>
      <c r="AL85" s="106">
        <v>18264</v>
      </c>
      <c r="AM85" s="102" t="s">
        <v>250</v>
      </c>
      <c r="AN85" s="102" t="s">
        <v>252</v>
      </c>
      <c r="AO85" s="102"/>
    </row>
    <row r="86" spans="1:41" ht="12.5" x14ac:dyDescent="0.25">
      <c r="A86" s="102" t="s">
        <v>164</v>
      </c>
      <c r="B86" s="111">
        <v>45533</v>
      </c>
      <c r="C86" s="71" t="s">
        <v>233</v>
      </c>
      <c r="D86" s="102" t="s">
        <v>86</v>
      </c>
      <c r="E86" s="71" t="s">
        <v>165</v>
      </c>
      <c r="F86" s="102" t="s">
        <v>137</v>
      </c>
      <c r="G86" s="102"/>
      <c r="H86" s="102" t="s">
        <v>165</v>
      </c>
      <c r="I86" s="71" t="s">
        <v>165</v>
      </c>
      <c r="J86" s="100" t="s">
        <v>138</v>
      </c>
      <c r="K86" s="102" t="s">
        <v>165</v>
      </c>
      <c r="L86" s="102" t="s">
        <v>131</v>
      </c>
      <c r="M86" s="112">
        <v>1</v>
      </c>
      <c r="N86" s="102" t="s">
        <v>165</v>
      </c>
      <c r="O86" s="113">
        <v>-88</v>
      </c>
      <c r="P86" s="99" t="s">
        <v>92</v>
      </c>
      <c r="Q86" s="99" t="s">
        <v>136</v>
      </c>
      <c r="R86" s="102"/>
      <c r="S86" s="102" t="s">
        <v>267</v>
      </c>
      <c r="T86" s="114">
        <v>45533.543055555558</v>
      </c>
      <c r="U86" s="102" t="s">
        <v>94</v>
      </c>
      <c r="V86" s="102" t="s">
        <v>152</v>
      </c>
      <c r="W86" s="102" t="s">
        <v>153</v>
      </c>
      <c r="X86" s="102" t="s">
        <v>154</v>
      </c>
      <c r="Y86" s="102" t="s">
        <v>102</v>
      </c>
      <c r="Z86" s="115">
        <v>1</v>
      </c>
      <c r="AA86" s="113">
        <v>831</v>
      </c>
      <c r="AB86" s="102" t="s">
        <v>107</v>
      </c>
      <c r="AC86" s="113">
        <v>10</v>
      </c>
      <c r="AD86" s="113">
        <v>10</v>
      </c>
      <c r="AE86" s="102" t="s">
        <v>108</v>
      </c>
      <c r="AF86" s="102" t="s">
        <v>109</v>
      </c>
      <c r="AG86" s="113">
        <v>1</v>
      </c>
      <c r="AH86" s="102"/>
      <c r="AI86" s="102" t="s">
        <v>155</v>
      </c>
      <c r="AJ86" s="114">
        <v>45533.543055555558</v>
      </c>
      <c r="AK86" s="71" t="s">
        <v>108</v>
      </c>
      <c r="AL86" s="106">
        <v>18264</v>
      </c>
      <c r="AM86" s="102" t="s">
        <v>270</v>
      </c>
      <c r="AN86" s="102" t="s">
        <v>271</v>
      </c>
      <c r="AO86" s="102" t="s">
        <v>191</v>
      </c>
    </row>
    <row r="87" spans="1:41" ht="12.5" x14ac:dyDescent="0.25">
      <c r="A87" s="102" t="s">
        <v>164</v>
      </c>
      <c r="B87" s="111">
        <v>45533</v>
      </c>
      <c r="C87" s="71" t="s">
        <v>233</v>
      </c>
      <c r="D87" s="102" t="s">
        <v>86</v>
      </c>
      <c r="E87" s="71" t="s">
        <v>165</v>
      </c>
      <c r="F87" s="102" t="s">
        <v>137</v>
      </c>
      <c r="G87" s="102"/>
      <c r="H87" s="102" t="s">
        <v>165</v>
      </c>
      <c r="I87" s="71" t="s">
        <v>165</v>
      </c>
      <c r="J87" s="100" t="s">
        <v>172</v>
      </c>
      <c r="K87" s="102" t="s">
        <v>165</v>
      </c>
      <c r="L87" s="102" t="s">
        <v>131</v>
      </c>
      <c r="M87" s="112">
        <v>1</v>
      </c>
      <c r="N87" s="102" t="s">
        <v>165</v>
      </c>
      <c r="O87" s="113">
        <v>-88</v>
      </c>
      <c r="P87" s="99" t="s">
        <v>92</v>
      </c>
      <c r="Q87" s="99" t="s">
        <v>136</v>
      </c>
      <c r="R87" s="102"/>
      <c r="S87" s="102" t="s">
        <v>267</v>
      </c>
      <c r="T87" s="114">
        <v>45533.543055555558</v>
      </c>
      <c r="U87" s="102" t="s">
        <v>94</v>
      </c>
      <c r="V87" s="102" t="s">
        <v>152</v>
      </c>
      <c r="W87" s="102" t="s">
        <v>153</v>
      </c>
      <c r="X87" s="102" t="s">
        <v>154</v>
      </c>
      <c r="Y87" s="102" t="s">
        <v>102</v>
      </c>
      <c r="Z87" s="115">
        <v>1</v>
      </c>
      <c r="AA87" s="113">
        <v>1050</v>
      </c>
      <c r="AB87" s="102" t="s">
        <v>107</v>
      </c>
      <c r="AC87" s="113">
        <v>10</v>
      </c>
      <c r="AD87" s="113">
        <v>10</v>
      </c>
      <c r="AE87" s="102" t="s">
        <v>108</v>
      </c>
      <c r="AF87" s="102" t="s">
        <v>109</v>
      </c>
      <c r="AG87" s="113">
        <v>1</v>
      </c>
      <c r="AH87" s="102"/>
      <c r="AI87" s="102" t="s">
        <v>155</v>
      </c>
      <c r="AJ87" s="114">
        <v>45533.543055555558</v>
      </c>
      <c r="AK87" s="71" t="s">
        <v>108</v>
      </c>
      <c r="AL87" s="106">
        <v>18264</v>
      </c>
      <c r="AM87" s="102" t="s">
        <v>272</v>
      </c>
      <c r="AN87" s="102" t="s">
        <v>273</v>
      </c>
      <c r="AO87" s="102" t="s">
        <v>220</v>
      </c>
    </row>
    <row r="88" spans="1:41" ht="12.5" x14ac:dyDescent="0.25">
      <c r="A88" s="71" t="s">
        <v>135</v>
      </c>
      <c r="B88" s="111">
        <v>45539</v>
      </c>
      <c r="C88" s="71" t="s">
        <v>233</v>
      </c>
      <c r="D88" s="102" t="s">
        <v>86</v>
      </c>
      <c r="E88" s="71" t="s">
        <v>136</v>
      </c>
      <c r="F88" s="102" t="s">
        <v>137</v>
      </c>
      <c r="G88" s="102"/>
      <c r="H88" s="99" t="s">
        <v>136</v>
      </c>
      <c r="I88" s="71" t="s">
        <v>136</v>
      </c>
      <c r="J88" s="100" t="s">
        <v>172</v>
      </c>
      <c r="K88" s="99" t="s">
        <v>136</v>
      </c>
      <c r="L88" s="99" t="s">
        <v>139</v>
      </c>
      <c r="M88" s="112">
        <v>1</v>
      </c>
      <c r="N88" s="102" t="s">
        <v>165</v>
      </c>
      <c r="O88" s="103">
        <v>-88</v>
      </c>
      <c r="P88" s="99" t="s">
        <v>92</v>
      </c>
      <c r="Q88" s="99" t="s">
        <v>136</v>
      </c>
      <c r="R88" s="102"/>
      <c r="S88" s="102" t="s">
        <v>274</v>
      </c>
      <c r="T88" s="114">
        <v>45539.48333333333</v>
      </c>
      <c r="U88" s="71" t="s">
        <v>141</v>
      </c>
      <c r="V88" s="102" t="s">
        <v>275</v>
      </c>
      <c r="W88" s="102" t="s">
        <v>159</v>
      </c>
      <c r="X88" s="102" t="s">
        <v>97</v>
      </c>
      <c r="Y88" s="102" t="s">
        <v>102</v>
      </c>
      <c r="Z88" s="115">
        <v>1</v>
      </c>
      <c r="AA88" s="113">
        <v>0.79900000000000004</v>
      </c>
      <c r="AB88" s="102" t="s">
        <v>107</v>
      </c>
      <c r="AC88" s="113">
        <v>0.09</v>
      </c>
      <c r="AD88" s="113">
        <v>0.1</v>
      </c>
      <c r="AE88" s="102" t="s">
        <v>166</v>
      </c>
      <c r="AF88" s="102" t="s">
        <v>109</v>
      </c>
      <c r="AG88" s="113">
        <v>1</v>
      </c>
      <c r="AH88" s="113">
        <v>1</v>
      </c>
      <c r="AI88" s="102" t="s">
        <v>185</v>
      </c>
      <c r="AJ88" s="114">
        <v>45539.48333333333</v>
      </c>
      <c r="AK88" s="71" t="s">
        <v>108</v>
      </c>
      <c r="AL88" s="106">
        <v>18264</v>
      </c>
      <c r="AM88" s="113">
        <v>87349</v>
      </c>
      <c r="AN88" s="102" t="s">
        <v>279</v>
      </c>
      <c r="AO88" s="102" t="s">
        <v>213</v>
      </c>
    </row>
    <row r="89" spans="1:41" ht="12.5" x14ac:dyDescent="0.25">
      <c r="A89" s="71" t="s">
        <v>135</v>
      </c>
      <c r="B89" s="111">
        <v>45539</v>
      </c>
      <c r="C89" s="71" t="s">
        <v>233</v>
      </c>
      <c r="D89" s="102" t="s">
        <v>86</v>
      </c>
      <c r="E89" s="71" t="s">
        <v>136</v>
      </c>
      <c r="F89" s="102" t="s">
        <v>137</v>
      </c>
      <c r="G89" s="102"/>
      <c r="H89" s="99" t="s">
        <v>136</v>
      </c>
      <c r="I89" s="71" t="s">
        <v>136</v>
      </c>
      <c r="J89" s="100" t="s">
        <v>138</v>
      </c>
      <c r="K89" s="99" t="s">
        <v>136</v>
      </c>
      <c r="L89" s="99" t="s">
        <v>139</v>
      </c>
      <c r="M89" s="112">
        <v>1</v>
      </c>
      <c r="N89" s="102" t="s">
        <v>165</v>
      </c>
      <c r="O89" s="103">
        <v>-88</v>
      </c>
      <c r="P89" s="99" t="s">
        <v>92</v>
      </c>
      <c r="Q89" s="99" t="s">
        <v>136</v>
      </c>
      <c r="R89" s="102"/>
      <c r="S89" s="102" t="s">
        <v>274</v>
      </c>
      <c r="T89" s="114">
        <v>45539.484027777777</v>
      </c>
      <c r="U89" s="71" t="s">
        <v>141</v>
      </c>
      <c r="V89" s="102" t="s">
        <v>275</v>
      </c>
      <c r="W89" s="102" t="s">
        <v>159</v>
      </c>
      <c r="X89" s="102" t="s">
        <v>97</v>
      </c>
      <c r="Y89" s="102" t="s">
        <v>102</v>
      </c>
      <c r="Z89" s="115">
        <v>2</v>
      </c>
      <c r="AA89" s="113">
        <v>0.76900000000000002</v>
      </c>
      <c r="AB89" s="102" t="s">
        <v>107</v>
      </c>
      <c r="AC89" s="113">
        <v>0.09</v>
      </c>
      <c r="AD89" s="113">
        <v>0.1</v>
      </c>
      <c r="AE89" s="102" t="s">
        <v>166</v>
      </c>
      <c r="AF89" s="102" t="s">
        <v>109</v>
      </c>
      <c r="AG89" s="113">
        <v>1</v>
      </c>
      <c r="AH89" s="113">
        <v>1</v>
      </c>
      <c r="AI89" s="102" t="s">
        <v>185</v>
      </c>
      <c r="AJ89" s="114">
        <v>45539.484027777777</v>
      </c>
      <c r="AK89" s="71" t="s">
        <v>108</v>
      </c>
      <c r="AL89" s="106">
        <v>18264</v>
      </c>
      <c r="AM89" s="113">
        <v>87349</v>
      </c>
      <c r="AN89" s="102" t="s">
        <v>280</v>
      </c>
      <c r="AO89" s="102" t="s">
        <v>281</v>
      </c>
    </row>
    <row r="90" spans="1:41" customFormat="1" ht="12.5" x14ac:dyDescent="0.25">
      <c r="A90" s="99" t="s">
        <v>135</v>
      </c>
      <c r="B90" s="116">
        <v>45534</v>
      </c>
      <c r="C90" s="71" t="s">
        <v>233</v>
      </c>
      <c r="D90" s="102" t="s">
        <v>86</v>
      </c>
      <c r="E90" s="71" t="s">
        <v>136</v>
      </c>
      <c r="F90" s="99" t="s">
        <v>137</v>
      </c>
      <c r="G90" s="99"/>
      <c r="H90" s="99" t="s">
        <v>136</v>
      </c>
      <c r="I90" s="71" t="s">
        <v>136</v>
      </c>
      <c r="J90" s="100" t="s">
        <v>138</v>
      </c>
      <c r="K90" s="99" t="s">
        <v>136</v>
      </c>
      <c r="L90" s="99" t="s">
        <v>139</v>
      </c>
      <c r="M90" s="117">
        <v>1</v>
      </c>
      <c r="N90" s="99" t="s">
        <v>165</v>
      </c>
      <c r="O90" s="118">
        <v>-88</v>
      </c>
      <c r="P90" s="99" t="s">
        <v>92</v>
      </c>
      <c r="Q90" s="99" t="s">
        <v>136</v>
      </c>
      <c r="R90" s="99"/>
      <c r="S90" s="99" t="s">
        <v>282</v>
      </c>
      <c r="T90" s="119">
        <v>45534.179861111108</v>
      </c>
      <c r="U90" s="71" t="s">
        <v>141</v>
      </c>
      <c r="V90" s="99" t="s">
        <v>142</v>
      </c>
      <c r="W90" s="99" t="s">
        <v>143</v>
      </c>
      <c r="X90" s="99" t="s">
        <v>97</v>
      </c>
      <c r="Y90" s="99" t="s">
        <v>102</v>
      </c>
      <c r="Z90" s="120">
        <v>1</v>
      </c>
      <c r="AA90" s="99"/>
      <c r="AB90" s="99" t="s">
        <v>144</v>
      </c>
      <c r="AC90" s="118">
        <v>0.12</v>
      </c>
      <c r="AD90" s="118">
        <v>0.2</v>
      </c>
      <c r="AE90" s="99" t="s">
        <v>254</v>
      </c>
      <c r="AF90" s="99" t="s">
        <v>109</v>
      </c>
      <c r="AG90" s="118">
        <v>1</v>
      </c>
      <c r="AH90" s="99"/>
      <c r="AI90" s="71" t="s">
        <v>108</v>
      </c>
      <c r="AJ90" s="104">
        <v>18264</v>
      </c>
      <c r="AK90" s="71" t="s">
        <v>108</v>
      </c>
      <c r="AL90" s="106">
        <v>18264</v>
      </c>
      <c r="AM90" s="99"/>
      <c r="AN90" s="99" t="s">
        <v>283</v>
      </c>
      <c r="AO90" s="99"/>
    </row>
    <row r="91" spans="1:41" customFormat="1" ht="12.5" x14ac:dyDescent="0.25">
      <c r="A91" s="99" t="s">
        <v>135</v>
      </c>
      <c r="B91" s="116">
        <v>45534</v>
      </c>
      <c r="C91" s="71" t="s">
        <v>233</v>
      </c>
      <c r="D91" s="102" t="s">
        <v>86</v>
      </c>
      <c r="E91" s="71" t="s">
        <v>136</v>
      </c>
      <c r="F91" s="99" t="s">
        <v>137</v>
      </c>
      <c r="G91" s="99"/>
      <c r="H91" s="99" t="s">
        <v>136</v>
      </c>
      <c r="I91" s="71" t="s">
        <v>136</v>
      </c>
      <c r="J91" s="100" t="s">
        <v>172</v>
      </c>
      <c r="K91" s="99" t="s">
        <v>136</v>
      </c>
      <c r="L91" s="99" t="s">
        <v>139</v>
      </c>
      <c r="M91" s="117">
        <v>1</v>
      </c>
      <c r="N91" s="99" t="s">
        <v>165</v>
      </c>
      <c r="O91" s="118">
        <v>-88</v>
      </c>
      <c r="P91" s="99" t="s">
        <v>92</v>
      </c>
      <c r="Q91" s="99" t="s">
        <v>136</v>
      </c>
      <c r="R91" s="99"/>
      <c r="S91" s="99" t="s">
        <v>284</v>
      </c>
      <c r="T91" s="119">
        <v>45534.179861111108</v>
      </c>
      <c r="U91" s="71" t="s">
        <v>141</v>
      </c>
      <c r="V91" s="99" t="s">
        <v>142</v>
      </c>
      <c r="W91" s="99" t="s">
        <v>147</v>
      </c>
      <c r="X91" s="99" t="s">
        <v>97</v>
      </c>
      <c r="Y91" s="99" t="s">
        <v>102</v>
      </c>
      <c r="Z91" s="120">
        <v>1</v>
      </c>
      <c r="AA91" s="99"/>
      <c r="AB91" s="99" t="s">
        <v>144</v>
      </c>
      <c r="AC91" s="118">
        <v>0.09</v>
      </c>
      <c r="AD91" s="118">
        <v>0.1</v>
      </c>
      <c r="AE91" s="99" t="s">
        <v>254</v>
      </c>
      <c r="AF91" s="99" t="s">
        <v>109</v>
      </c>
      <c r="AG91" s="118">
        <v>1</v>
      </c>
      <c r="AH91" s="99"/>
      <c r="AI91" s="71" t="s">
        <v>108</v>
      </c>
      <c r="AJ91" s="104">
        <v>18264</v>
      </c>
      <c r="AK91" s="71" t="s">
        <v>108</v>
      </c>
      <c r="AL91" s="106">
        <v>18264</v>
      </c>
      <c r="AM91" s="99"/>
      <c r="AN91" s="99" t="s">
        <v>283</v>
      </c>
      <c r="AO91" s="99"/>
    </row>
    <row r="92" spans="1:41" customFormat="1" ht="12.5" x14ac:dyDescent="0.25">
      <c r="A92" s="99" t="s">
        <v>135</v>
      </c>
      <c r="B92" s="116">
        <v>45534</v>
      </c>
      <c r="C92" s="71" t="s">
        <v>233</v>
      </c>
      <c r="D92" s="102" t="s">
        <v>86</v>
      </c>
      <c r="E92" s="71" t="s">
        <v>136</v>
      </c>
      <c r="F92" s="99" t="s">
        <v>137</v>
      </c>
      <c r="G92" s="99"/>
      <c r="H92" s="99" t="s">
        <v>136</v>
      </c>
      <c r="I92" s="71" t="s">
        <v>136</v>
      </c>
      <c r="J92" s="100" t="s">
        <v>138</v>
      </c>
      <c r="K92" s="99" t="s">
        <v>136</v>
      </c>
      <c r="L92" s="99" t="s">
        <v>148</v>
      </c>
      <c r="M92" s="117">
        <v>1</v>
      </c>
      <c r="N92" s="99" t="s">
        <v>165</v>
      </c>
      <c r="O92" s="118">
        <v>-88</v>
      </c>
      <c r="P92" s="99" t="s">
        <v>92</v>
      </c>
      <c r="Q92" s="99" t="s">
        <v>136</v>
      </c>
      <c r="R92" s="99"/>
      <c r="S92" s="99" t="s">
        <v>282</v>
      </c>
      <c r="T92" s="119">
        <v>45534.147916666669</v>
      </c>
      <c r="U92" s="71" t="s">
        <v>141</v>
      </c>
      <c r="V92" s="99" t="s">
        <v>142</v>
      </c>
      <c r="W92" s="99" t="s">
        <v>143</v>
      </c>
      <c r="X92" s="99" t="s">
        <v>97</v>
      </c>
      <c r="Y92" s="99" t="s">
        <v>102</v>
      </c>
      <c r="Z92" s="120">
        <v>1</v>
      </c>
      <c r="AA92" s="118">
        <v>5.74</v>
      </c>
      <c r="AB92" s="99" t="s">
        <v>107</v>
      </c>
      <c r="AC92" s="118">
        <v>0.12</v>
      </c>
      <c r="AD92" s="118">
        <v>0.2</v>
      </c>
      <c r="AE92" s="99" t="s">
        <v>108</v>
      </c>
      <c r="AF92" s="99" t="s">
        <v>109</v>
      </c>
      <c r="AG92" s="118">
        <v>1</v>
      </c>
      <c r="AH92" s="118">
        <v>5.65</v>
      </c>
      <c r="AI92" s="71" t="s">
        <v>108</v>
      </c>
      <c r="AJ92" s="104">
        <v>18264</v>
      </c>
      <c r="AK92" s="71" t="s">
        <v>108</v>
      </c>
      <c r="AL92" s="106">
        <v>18264</v>
      </c>
      <c r="AM92" s="99"/>
      <c r="AN92" s="99" t="s">
        <v>285</v>
      </c>
      <c r="AO92" s="99" t="s">
        <v>212</v>
      </c>
    </row>
    <row r="93" spans="1:41" customFormat="1" ht="12.5" x14ac:dyDescent="0.25">
      <c r="A93" s="99" t="s">
        <v>135</v>
      </c>
      <c r="B93" s="116">
        <v>45534</v>
      </c>
      <c r="C93" s="71" t="s">
        <v>233</v>
      </c>
      <c r="D93" s="102" t="s">
        <v>86</v>
      </c>
      <c r="E93" s="71" t="s">
        <v>136</v>
      </c>
      <c r="F93" s="99" t="s">
        <v>137</v>
      </c>
      <c r="G93" s="99"/>
      <c r="H93" s="99" t="s">
        <v>136</v>
      </c>
      <c r="I93" s="71" t="s">
        <v>136</v>
      </c>
      <c r="J93" s="100" t="s">
        <v>138</v>
      </c>
      <c r="K93" s="99" t="s">
        <v>136</v>
      </c>
      <c r="L93" s="99" t="s">
        <v>148</v>
      </c>
      <c r="M93" s="117">
        <v>1</v>
      </c>
      <c r="N93" s="99" t="s">
        <v>165</v>
      </c>
      <c r="O93" s="118">
        <v>-88</v>
      </c>
      <c r="P93" s="99" t="s">
        <v>92</v>
      </c>
      <c r="Q93" s="99" t="s">
        <v>136</v>
      </c>
      <c r="R93" s="99"/>
      <c r="S93" s="99" t="s">
        <v>284</v>
      </c>
      <c r="T93" s="119">
        <v>45534.147916666669</v>
      </c>
      <c r="U93" s="71" t="s">
        <v>141</v>
      </c>
      <c r="V93" s="99" t="s">
        <v>142</v>
      </c>
      <c r="W93" s="99" t="s">
        <v>147</v>
      </c>
      <c r="X93" s="99" t="s">
        <v>97</v>
      </c>
      <c r="Y93" s="99" t="s">
        <v>102</v>
      </c>
      <c r="Z93" s="120">
        <v>1</v>
      </c>
      <c r="AA93" s="118">
        <v>2.52</v>
      </c>
      <c r="AB93" s="99" t="s">
        <v>107</v>
      </c>
      <c r="AC93" s="118">
        <v>0.09</v>
      </c>
      <c r="AD93" s="118">
        <v>0.1</v>
      </c>
      <c r="AE93" s="99" t="s">
        <v>108</v>
      </c>
      <c r="AF93" s="99" t="s">
        <v>109</v>
      </c>
      <c r="AG93" s="118">
        <v>1</v>
      </c>
      <c r="AH93" s="118">
        <v>2.5</v>
      </c>
      <c r="AI93" s="71" t="s">
        <v>108</v>
      </c>
      <c r="AJ93" s="104">
        <v>18264</v>
      </c>
      <c r="AK93" s="71" t="s">
        <v>108</v>
      </c>
      <c r="AL93" s="106">
        <v>18264</v>
      </c>
      <c r="AM93" s="99"/>
      <c r="AN93" s="99" t="s">
        <v>285</v>
      </c>
      <c r="AO93" s="99" t="s">
        <v>258</v>
      </c>
    </row>
    <row r="94" spans="1:41" customFormat="1" ht="12.5" x14ac:dyDescent="0.25">
      <c r="A94" s="99" t="s">
        <v>135</v>
      </c>
      <c r="B94" s="116">
        <v>45538</v>
      </c>
      <c r="C94" s="71" t="s">
        <v>233</v>
      </c>
      <c r="D94" s="102" t="s">
        <v>86</v>
      </c>
      <c r="E94" s="71" t="s">
        <v>136</v>
      </c>
      <c r="F94" s="99" t="s">
        <v>137</v>
      </c>
      <c r="G94" s="99"/>
      <c r="H94" s="99" t="s">
        <v>136</v>
      </c>
      <c r="I94" s="71" t="s">
        <v>136</v>
      </c>
      <c r="J94" s="100" t="s">
        <v>138</v>
      </c>
      <c r="K94" s="99" t="s">
        <v>136</v>
      </c>
      <c r="L94" s="99" t="s">
        <v>139</v>
      </c>
      <c r="M94" s="117">
        <v>1</v>
      </c>
      <c r="N94" s="99" t="s">
        <v>165</v>
      </c>
      <c r="O94" s="118">
        <v>-88</v>
      </c>
      <c r="P94" s="99" t="s">
        <v>92</v>
      </c>
      <c r="Q94" s="99" t="s">
        <v>136</v>
      </c>
      <c r="R94" s="99"/>
      <c r="S94" s="99" t="s">
        <v>286</v>
      </c>
      <c r="T94" s="119">
        <v>45538.518055555556</v>
      </c>
      <c r="U94" s="71" t="s">
        <v>141</v>
      </c>
      <c r="V94" s="99" t="s">
        <v>152</v>
      </c>
      <c r="W94" s="99" t="s">
        <v>153</v>
      </c>
      <c r="X94" s="99" t="s">
        <v>154</v>
      </c>
      <c r="Y94" s="99" t="s">
        <v>102</v>
      </c>
      <c r="Z94" s="120">
        <v>1</v>
      </c>
      <c r="AA94" s="99"/>
      <c r="AB94" s="99" t="s">
        <v>144</v>
      </c>
      <c r="AC94" s="118">
        <v>10</v>
      </c>
      <c r="AD94" s="118">
        <v>10</v>
      </c>
      <c r="AE94" s="99" t="s">
        <v>254</v>
      </c>
      <c r="AF94" s="99" t="s">
        <v>109</v>
      </c>
      <c r="AG94" s="118">
        <v>1</v>
      </c>
      <c r="AH94" s="99"/>
      <c r="AI94" s="99" t="s">
        <v>155</v>
      </c>
      <c r="AJ94" s="119">
        <v>45538.518055555556</v>
      </c>
      <c r="AK94" s="71" t="s">
        <v>108</v>
      </c>
      <c r="AL94" s="106">
        <v>18264</v>
      </c>
      <c r="AM94" s="99"/>
      <c r="AN94" s="99" t="s">
        <v>287</v>
      </c>
      <c r="AO94" s="99"/>
    </row>
    <row r="95" spans="1:41" customFormat="1" ht="12.5" x14ac:dyDescent="0.25">
      <c r="A95" s="99" t="s">
        <v>135</v>
      </c>
      <c r="B95" s="116">
        <v>45538</v>
      </c>
      <c r="C95" s="71" t="s">
        <v>233</v>
      </c>
      <c r="D95" s="102" t="s">
        <v>86</v>
      </c>
      <c r="E95" s="71" t="s">
        <v>136</v>
      </c>
      <c r="F95" s="99" t="s">
        <v>137</v>
      </c>
      <c r="G95" s="99"/>
      <c r="H95" s="99" t="s">
        <v>136</v>
      </c>
      <c r="I95" s="71" t="s">
        <v>136</v>
      </c>
      <c r="J95" s="100" t="s">
        <v>138</v>
      </c>
      <c r="K95" s="99" t="s">
        <v>136</v>
      </c>
      <c r="L95" s="99" t="s">
        <v>148</v>
      </c>
      <c r="M95" s="117">
        <v>1</v>
      </c>
      <c r="N95" s="99" t="s">
        <v>165</v>
      </c>
      <c r="O95" s="118">
        <v>-88</v>
      </c>
      <c r="P95" s="99" t="s">
        <v>92</v>
      </c>
      <c r="Q95" s="99" t="s">
        <v>136</v>
      </c>
      <c r="R95" s="99"/>
      <c r="S95" s="99" t="s">
        <v>286</v>
      </c>
      <c r="T95" s="119">
        <v>45538.518055555556</v>
      </c>
      <c r="U95" s="71" t="s">
        <v>141</v>
      </c>
      <c r="V95" s="99" t="s">
        <v>152</v>
      </c>
      <c r="W95" s="99" t="s">
        <v>153</v>
      </c>
      <c r="X95" s="99" t="s">
        <v>154</v>
      </c>
      <c r="Y95" s="99" t="s">
        <v>102</v>
      </c>
      <c r="Z95" s="120">
        <v>1</v>
      </c>
      <c r="AA95" s="118">
        <v>744</v>
      </c>
      <c r="AB95" s="99" t="s">
        <v>107</v>
      </c>
      <c r="AC95" s="118">
        <v>10</v>
      </c>
      <c r="AD95" s="118">
        <v>10</v>
      </c>
      <c r="AE95" s="99" t="s">
        <v>108</v>
      </c>
      <c r="AF95" s="99" t="s">
        <v>109</v>
      </c>
      <c r="AG95" s="118">
        <v>1</v>
      </c>
      <c r="AH95" s="118">
        <v>746</v>
      </c>
      <c r="AI95" s="99" t="s">
        <v>155</v>
      </c>
      <c r="AJ95" s="119">
        <v>45538.518055555556</v>
      </c>
      <c r="AK95" s="71" t="s">
        <v>108</v>
      </c>
      <c r="AL95" s="106">
        <v>18264</v>
      </c>
      <c r="AM95" s="99"/>
      <c r="AN95" s="99" t="s">
        <v>288</v>
      </c>
      <c r="AO95" s="99" t="s">
        <v>259</v>
      </c>
    </row>
    <row r="96" spans="1:41" customFormat="1" ht="12.5" x14ac:dyDescent="0.25">
      <c r="A96" s="99" t="s">
        <v>135</v>
      </c>
      <c r="B96" s="111">
        <v>45539</v>
      </c>
      <c r="C96" s="71" t="s">
        <v>233</v>
      </c>
      <c r="D96" s="102" t="s">
        <v>86</v>
      </c>
      <c r="E96" s="71" t="s">
        <v>136</v>
      </c>
      <c r="F96" s="99" t="s">
        <v>137</v>
      </c>
      <c r="G96" s="99"/>
      <c r="H96" s="99" t="s">
        <v>136</v>
      </c>
      <c r="I96" s="71" t="s">
        <v>136</v>
      </c>
      <c r="J96" s="100" t="s">
        <v>138</v>
      </c>
      <c r="K96" s="99" t="s">
        <v>136</v>
      </c>
      <c r="L96" s="99" t="s">
        <v>148</v>
      </c>
      <c r="M96" s="117">
        <v>1</v>
      </c>
      <c r="N96" s="99" t="s">
        <v>165</v>
      </c>
      <c r="O96" s="118">
        <v>-88</v>
      </c>
      <c r="P96" s="99" t="s">
        <v>92</v>
      </c>
      <c r="Q96" s="99" t="s">
        <v>136</v>
      </c>
      <c r="R96" s="99"/>
      <c r="S96" s="99" t="s">
        <v>274</v>
      </c>
      <c r="T96" s="114">
        <v>45539.480555555558</v>
      </c>
      <c r="U96" s="71" t="s">
        <v>141</v>
      </c>
      <c r="V96" s="99" t="s">
        <v>275</v>
      </c>
      <c r="W96" s="99" t="s">
        <v>159</v>
      </c>
      <c r="X96" s="99" t="s">
        <v>97</v>
      </c>
      <c r="Y96" s="99" t="s">
        <v>102</v>
      </c>
      <c r="Z96" s="120">
        <v>1</v>
      </c>
      <c r="AA96" s="118">
        <v>0.92</v>
      </c>
      <c r="AB96" s="99" t="s">
        <v>107</v>
      </c>
      <c r="AC96" s="118">
        <v>0.06</v>
      </c>
      <c r="AD96" s="118">
        <v>0.1</v>
      </c>
      <c r="AE96" s="99" t="s">
        <v>108</v>
      </c>
      <c r="AF96" s="99" t="s">
        <v>109</v>
      </c>
      <c r="AG96" s="118">
        <v>1</v>
      </c>
      <c r="AH96" s="118">
        <v>1</v>
      </c>
      <c r="AI96" s="99" t="s">
        <v>185</v>
      </c>
      <c r="AJ96" s="114">
        <v>45539.480555555558</v>
      </c>
      <c r="AK96" s="71" t="s">
        <v>108</v>
      </c>
      <c r="AL96" s="106">
        <v>18264</v>
      </c>
      <c r="AM96" s="99"/>
      <c r="AN96" s="99" t="s">
        <v>277</v>
      </c>
      <c r="AO96" s="99" t="s">
        <v>168</v>
      </c>
    </row>
    <row r="97" spans="1:41" customFormat="1" ht="12.5" x14ac:dyDescent="0.25">
      <c r="A97" s="99" t="s">
        <v>164</v>
      </c>
      <c r="B97" s="116">
        <v>45538</v>
      </c>
      <c r="C97" s="71" t="s">
        <v>233</v>
      </c>
      <c r="D97" s="102" t="s">
        <v>86</v>
      </c>
      <c r="E97" s="71" t="s">
        <v>165</v>
      </c>
      <c r="F97" s="99" t="s">
        <v>137</v>
      </c>
      <c r="G97" s="99"/>
      <c r="H97" s="99" t="s">
        <v>165</v>
      </c>
      <c r="I97" s="71" t="s">
        <v>165</v>
      </c>
      <c r="J97" s="100" t="s">
        <v>138</v>
      </c>
      <c r="K97" s="99" t="s">
        <v>165</v>
      </c>
      <c r="L97" s="99" t="s">
        <v>131</v>
      </c>
      <c r="M97" s="117">
        <v>1</v>
      </c>
      <c r="N97" s="99" t="s">
        <v>165</v>
      </c>
      <c r="O97" s="118">
        <v>-88</v>
      </c>
      <c r="P97" s="99" t="s">
        <v>92</v>
      </c>
      <c r="Q97" s="99" t="s">
        <v>136</v>
      </c>
      <c r="R97" s="99"/>
      <c r="S97" s="99" t="s">
        <v>286</v>
      </c>
      <c r="T97" s="119">
        <v>45538.518055555556</v>
      </c>
      <c r="U97" s="99" t="s">
        <v>94</v>
      </c>
      <c r="V97" s="99" t="s">
        <v>152</v>
      </c>
      <c r="W97" s="99" t="s">
        <v>153</v>
      </c>
      <c r="X97" s="99" t="s">
        <v>154</v>
      </c>
      <c r="Y97" s="99" t="s">
        <v>102</v>
      </c>
      <c r="Z97" s="120">
        <v>1</v>
      </c>
      <c r="AA97" s="118">
        <v>307</v>
      </c>
      <c r="AB97" s="99" t="s">
        <v>107</v>
      </c>
      <c r="AC97" s="118">
        <v>10</v>
      </c>
      <c r="AD97" s="118">
        <v>10</v>
      </c>
      <c r="AE97" s="99" t="s">
        <v>108</v>
      </c>
      <c r="AF97" s="99" t="s">
        <v>109</v>
      </c>
      <c r="AG97" s="118">
        <v>1</v>
      </c>
      <c r="AH97" s="99"/>
      <c r="AI97" s="99" t="s">
        <v>155</v>
      </c>
      <c r="AJ97" s="119">
        <v>45538.518055555556</v>
      </c>
      <c r="AK97" s="71" t="s">
        <v>108</v>
      </c>
      <c r="AL97" s="106">
        <v>18264</v>
      </c>
      <c r="AM97" s="99" t="s">
        <v>289</v>
      </c>
      <c r="AN97" s="99" t="s">
        <v>290</v>
      </c>
      <c r="AO97" s="99" t="s">
        <v>291</v>
      </c>
    </row>
    <row r="98" spans="1:41" customFormat="1" ht="12.5" x14ac:dyDescent="0.25">
      <c r="A98" s="99" t="s">
        <v>164</v>
      </c>
      <c r="B98" s="116">
        <v>45534</v>
      </c>
      <c r="C98" s="71" t="s">
        <v>233</v>
      </c>
      <c r="D98" s="102" t="s">
        <v>86</v>
      </c>
      <c r="E98" s="71" t="s">
        <v>165</v>
      </c>
      <c r="F98" s="99" t="s">
        <v>137</v>
      </c>
      <c r="G98" s="99"/>
      <c r="H98" s="99" t="s">
        <v>165</v>
      </c>
      <c r="I98" s="71" t="s">
        <v>165</v>
      </c>
      <c r="J98" s="100" t="s">
        <v>138</v>
      </c>
      <c r="K98" s="99" t="s">
        <v>165</v>
      </c>
      <c r="L98" s="99" t="s">
        <v>131</v>
      </c>
      <c r="M98" s="117">
        <v>1</v>
      </c>
      <c r="N98" s="99" t="s">
        <v>165</v>
      </c>
      <c r="O98" s="118">
        <v>-88</v>
      </c>
      <c r="P98" s="99" t="s">
        <v>92</v>
      </c>
      <c r="Q98" s="99" t="s">
        <v>136</v>
      </c>
      <c r="R98" s="99"/>
      <c r="S98" s="99" t="s">
        <v>282</v>
      </c>
      <c r="T98" s="119">
        <v>45534.242361111108</v>
      </c>
      <c r="U98" s="99" t="s">
        <v>94</v>
      </c>
      <c r="V98" s="99" t="s">
        <v>142</v>
      </c>
      <c r="W98" s="99" t="s">
        <v>143</v>
      </c>
      <c r="X98" s="99" t="s">
        <v>97</v>
      </c>
      <c r="Y98" s="99" t="s">
        <v>102</v>
      </c>
      <c r="Z98" s="120">
        <v>1</v>
      </c>
      <c r="AA98" s="99"/>
      <c r="AB98" s="99" t="s">
        <v>144</v>
      </c>
      <c r="AC98" s="118">
        <v>0.12</v>
      </c>
      <c r="AD98" s="118">
        <v>0.2</v>
      </c>
      <c r="AE98" s="99" t="s">
        <v>108</v>
      </c>
      <c r="AF98" s="99" t="s">
        <v>109</v>
      </c>
      <c r="AG98" s="118">
        <v>1</v>
      </c>
      <c r="AH98" s="99"/>
      <c r="AI98" s="71" t="s">
        <v>108</v>
      </c>
      <c r="AJ98" s="104">
        <v>18264</v>
      </c>
      <c r="AK98" s="71" t="s">
        <v>108</v>
      </c>
      <c r="AL98" s="106">
        <v>18264</v>
      </c>
      <c r="AM98" s="99" t="s">
        <v>292</v>
      </c>
      <c r="AN98" s="99" t="s">
        <v>293</v>
      </c>
      <c r="AO98" s="99" t="s">
        <v>294</v>
      </c>
    </row>
    <row r="99" spans="1:41" customFormat="1" ht="12.5" x14ac:dyDescent="0.25">
      <c r="A99" s="99" t="s">
        <v>164</v>
      </c>
      <c r="B99" s="116">
        <v>45534</v>
      </c>
      <c r="C99" s="71" t="s">
        <v>233</v>
      </c>
      <c r="D99" s="102" t="s">
        <v>86</v>
      </c>
      <c r="E99" s="71" t="s">
        <v>165</v>
      </c>
      <c r="F99" s="99" t="s">
        <v>137</v>
      </c>
      <c r="G99" s="99"/>
      <c r="H99" s="99" t="s">
        <v>165</v>
      </c>
      <c r="I99" s="71" t="s">
        <v>165</v>
      </c>
      <c r="J99" s="100" t="s">
        <v>172</v>
      </c>
      <c r="K99" s="99" t="s">
        <v>165</v>
      </c>
      <c r="L99" s="99" t="s">
        <v>131</v>
      </c>
      <c r="M99" s="117">
        <v>1</v>
      </c>
      <c r="N99" s="99" t="s">
        <v>165</v>
      </c>
      <c r="O99" s="118">
        <v>-88</v>
      </c>
      <c r="P99" s="99" t="s">
        <v>92</v>
      </c>
      <c r="Q99" s="99" t="s">
        <v>136</v>
      </c>
      <c r="R99" s="99"/>
      <c r="S99" s="99" t="s">
        <v>284</v>
      </c>
      <c r="T99" s="119">
        <v>45534.242361111108</v>
      </c>
      <c r="U99" s="99" t="s">
        <v>94</v>
      </c>
      <c r="V99" s="99" t="s">
        <v>142</v>
      </c>
      <c r="W99" s="99" t="s">
        <v>147</v>
      </c>
      <c r="X99" s="99" t="s">
        <v>97</v>
      </c>
      <c r="Y99" s="99" t="s">
        <v>102</v>
      </c>
      <c r="Z99" s="120">
        <v>1</v>
      </c>
      <c r="AA99" s="99"/>
      <c r="AB99" s="99" t="s">
        <v>144</v>
      </c>
      <c r="AC99" s="118">
        <v>0.09</v>
      </c>
      <c r="AD99" s="118">
        <v>0.1</v>
      </c>
      <c r="AE99" s="99" t="s">
        <v>108</v>
      </c>
      <c r="AF99" s="99" t="s">
        <v>109</v>
      </c>
      <c r="AG99" s="118">
        <v>1</v>
      </c>
      <c r="AH99" s="99"/>
      <c r="AI99" s="71" t="s">
        <v>108</v>
      </c>
      <c r="AJ99" s="104">
        <v>18264</v>
      </c>
      <c r="AK99" s="71" t="s">
        <v>108</v>
      </c>
      <c r="AL99" s="106">
        <v>18264</v>
      </c>
      <c r="AM99" s="99" t="s">
        <v>292</v>
      </c>
      <c r="AN99" s="99" t="s">
        <v>293</v>
      </c>
      <c r="AO99" s="99" t="s">
        <v>295</v>
      </c>
    </row>
    <row r="100" spans="1:41" customFormat="1" ht="12.5" x14ac:dyDescent="0.25">
      <c r="A100" s="71" t="s">
        <v>135</v>
      </c>
      <c r="B100" s="116">
        <v>45534</v>
      </c>
      <c r="C100" s="71" t="s">
        <v>233</v>
      </c>
      <c r="D100" s="102" t="s">
        <v>86</v>
      </c>
      <c r="E100" s="71" t="s">
        <v>136</v>
      </c>
      <c r="F100" s="99" t="s">
        <v>137</v>
      </c>
      <c r="G100" s="99"/>
      <c r="H100" s="99" t="s">
        <v>136</v>
      </c>
      <c r="I100" s="71" t="s">
        <v>136</v>
      </c>
      <c r="J100" s="100" t="s">
        <v>172</v>
      </c>
      <c r="K100" s="99" t="s">
        <v>136</v>
      </c>
      <c r="L100" s="99" t="s">
        <v>139</v>
      </c>
      <c r="M100" s="117">
        <v>1</v>
      </c>
      <c r="N100" s="99" t="s">
        <v>165</v>
      </c>
      <c r="O100" s="103">
        <v>-88</v>
      </c>
      <c r="P100" s="99" t="s">
        <v>92</v>
      </c>
      <c r="Q100" s="99" t="s">
        <v>136</v>
      </c>
      <c r="R100" s="99"/>
      <c r="S100" s="99" t="s">
        <v>282</v>
      </c>
      <c r="T100" s="119">
        <v>45534.25277777778</v>
      </c>
      <c r="U100" s="71" t="s">
        <v>141</v>
      </c>
      <c r="V100" s="99" t="s">
        <v>142</v>
      </c>
      <c r="W100" s="99" t="s">
        <v>143</v>
      </c>
      <c r="X100" s="99" t="s">
        <v>97</v>
      </c>
      <c r="Y100" s="99" t="s">
        <v>102</v>
      </c>
      <c r="Z100" s="120">
        <v>1</v>
      </c>
      <c r="AA100" s="118">
        <v>5.5</v>
      </c>
      <c r="AB100" s="99" t="s">
        <v>107</v>
      </c>
      <c r="AC100" s="118">
        <v>0.12</v>
      </c>
      <c r="AD100" s="118">
        <v>0.2</v>
      </c>
      <c r="AE100" s="99" t="s">
        <v>166</v>
      </c>
      <c r="AF100" s="99" t="s">
        <v>109</v>
      </c>
      <c r="AG100" s="118">
        <v>1</v>
      </c>
      <c r="AH100" s="118">
        <v>5.78</v>
      </c>
      <c r="AI100" s="71" t="s">
        <v>108</v>
      </c>
      <c r="AJ100" s="104">
        <v>18264</v>
      </c>
      <c r="AK100" s="71" t="s">
        <v>108</v>
      </c>
      <c r="AL100" s="106">
        <v>18264</v>
      </c>
      <c r="AM100" s="99" t="s">
        <v>292</v>
      </c>
      <c r="AN100" s="99" t="s">
        <v>296</v>
      </c>
      <c r="AO100" s="99" t="s">
        <v>167</v>
      </c>
    </row>
    <row r="101" spans="1:41" customFormat="1" ht="12.5" x14ac:dyDescent="0.25">
      <c r="A101" s="71" t="s">
        <v>135</v>
      </c>
      <c r="B101" s="116">
        <v>45534</v>
      </c>
      <c r="C101" s="71" t="s">
        <v>233</v>
      </c>
      <c r="D101" s="102" t="s">
        <v>86</v>
      </c>
      <c r="E101" s="71" t="s">
        <v>136</v>
      </c>
      <c r="F101" s="99" t="s">
        <v>137</v>
      </c>
      <c r="G101" s="99"/>
      <c r="H101" s="99" t="s">
        <v>136</v>
      </c>
      <c r="I101" s="71" t="s">
        <v>136</v>
      </c>
      <c r="J101" s="100" t="s">
        <v>138</v>
      </c>
      <c r="K101" s="99" t="s">
        <v>136</v>
      </c>
      <c r="L101" s="99" t="s">
        <v>139</v>
      </c>
      <c r="M101" s="117">
        <v>1</v>
      </c>
      <c r="N101" s="99" t="s">
        <v>165</v>
      </c>
      <c r="O101" s="103">
        <v>-88</v>
      </c>
      <c r="P101" s="99" t="s">
        <v>92</v>
      </c>
      <c r="Q101" s="99" t="s">
        <v>136</v>
      </c>
      <c r="R101" s="99"/>
      <c r="S101" s="99" t="s">
        <v>284</v>
      </c>
      <c r="T101" s="119">
        <v>45534.25277777778</v>
      </c>
      <c r="U101" s="71" t="s">
        <v>141</v>
      </c>
      <c r="V101" s="99" t="s">
        <v>142</v>
      </c>
      <c r="W101" s="99" t="s">
        <v>147</v>
      </c>
      <c r="X101" s="99" t="s">
        <v>97</v>
      </c>
      <c r="Y101" s="99" t="s">
        <v>102</v>
      </c>
      <c r="Z101" s="120">
        <v>1</v>
      </c>
      <c r="AA101" s="118">
        <v>2.2400000000000002</v>
      </c>
      <c r="AB101" s="99" t="s">
        <v>107</v>
      </c>
      <c r="AC101" s="118">
        <v>0.09</v>
      </c>
      <c r="AD101" s="118">
        <v>0.1</v>
      </c>
      <c r="AE101" s="99" t="s">
        <v>166</v>
      </c>
      <c r="AF101" s="99" t="s">
        <v>109</v>
      </c>
      <c r="AG101" s="118">
        <v>1</v>
      </c>
      <c r="AH101" s="118">
        <v>2.5</v>
      </c>
      <c r="AI101" s="71" t="s">
        <v>108</v>
      </c>
      <c r="AJ101" s="104">
        <v>18264</v>
      </c>
      <c r="AK101" s="71" t="s">
        <v>108</v>
      </c>
      <c r="AL101" s="106">
        <v>18264</v>
      </c>
      <c r="AM101" s="99" t="s">
        <v>292</v>
      </c>
      <c r="AN101" s="99" t="s">
        <v>296</v>
      </c>
      <c r="AO101" s="99" t="s">
        <v>297</v>
      </c>
    </row>
    <row r="102" spans="1:41" customFormat="1" ht="12.5" x14ac:dyDescent="0.25">
      <c r="A102" s="71" t="s">
        <v>135</v>
      </c>
      <c r="B102" s="116">
        <v>45534</v>
      </c>
      <c r="C102" s="71" t="s">
        <v>233</v>
      </c>
      <c r="D102" s="102" t="s">
        <v>86</v>
      </c>
      <c r="E102" s="71" t="s">
        <v>136</v>
      </c>
      <c r="F102" s="99" t="s">
        <v>137</v>
      </c>
      <c r="G102" s="99"/>
      <c r="H102" s="99" t="s">
        <v>136</v>
      </c>
      <c r="I102" s="71" t="s">
        <v>136</v>
      </c>
      <c r="J102" s="100" t="s">
        <v>138</v>
      </c>
      <c r="K102" s="99" t="s">
        <v>136</v>
      </c>
      <c r="L102" s="99" t="s">
        <v>139</v>
      </c>
      <c r="M102" s="117">
        <v>1</v>
      </c>
      <c r="N102" s="99" t="s">
        <v>165</v>
      </c>
      <c r="O102" s="103">
        <v>-88</v>
      </c>
      <c r="P102" s="99" t="s">
        <v>92</v>
      </c>
      <c r="Q102" s="99" t="s">
        <v>136</v>
      </c>
      <c r="R102" s="99"/>
      <c r="S102" s="99" t="s">
        <v>282</v>
      </c>
      <c r="T102" s="119">
        <v>45534.263194444444</v>
      </c>
      <c r="U102" s="71" t="s">
        <v>141</v>
      </c>
      <c r="V102" s="99" t="s">
        <v>142</v>
      </c>
      <c r="W102" s="99" t="s">
        <v>143</v>
      </c>
      <c r="X102" s="99" t="s">
        <v>97</v>
      </c>
      <c r="Y102" s="99" t="s">
        <v>102</v>
      </c>
      <c r="Z102" s="120">
        <v>2</v>
      </c>
      <c r="AA102" s="118">
        <v>5.56</v>
      </c>
      <c r="AB102" s="99" t="s">
        <v>107</v>
      </c>
      <c r="AC102" s="118">
        <v>0.12</v>
      </c>
      <c r="AD102" s="118">
        <v>0.2</v>
      </c>
      <c r="AE102" s="99" t="s">
        <v>166</v>
      </c>
      <c r="AF102" s="99" t="s">
        <v>109</v>
      </c>
      <c r="AG102" s="118">
        <v>1</v>
      </c>
      <c r="AH102" s="118">
        <v>5.78</v>
      </c>
      <c r="AI102" s="71" t="s">
        <v>108</v>
      </c>
      <c r="AJ102" s="104">
        <v>18264</v>
      </c>
      <c r="AK102" s="71" t="s">
        <v>108</v>
      </c>
      <c r="AL102" s="106">
        <v>18264</v>
      </c>
      <c r="AM102" s="99" t="s">
        <v>292</v>
      </c>
      <c r="AN102" s="99" t="s">
        <v>298</v>
      </c>
      <c r="AO102" s="99" t="s">
        <v>299</v>
      </c>
    </row>
    <row r="103" spans="1:41" customFormat="1" ht="12.5" x14ac:dyDescent="0.25">
      <c r="A103" s="71" t="s">
        <v>135</v>
      </c>
      <c r="B103" s="116">
        <v>45534</v>
      </c>
      <c r="C103" s="71" t="s">
        <v>233</v>
      </c>
      <c r="D103" s="102" t="s">
        <v>86</v>
      </c>
      <c r="E103" s="71" t="s">
        <v>136</v>
      </c>
      <c r="F103" s="99" t="s">
        <v>137</v>
      </c>
      <c r="G103" s="99"/>
      <c r="H103" s="99" t="s">
        <v>136</v>
      </c>
      <c r="I103" s="71" t="s">
        <v>136</v>
      </c>
      <c r="J103" s="100" t="s">
        <v>138</v>
      </c>
      <c r="K103" s="99" t="s">
        <v>136</v>
      </c>
      <c r="L103" s="99" t="s">
        <v>139</v>
      </c>
      <c r="M103" s="117">
        <v>1</v>
      </c>
      <c r="N103" s="99" t="s">
        <v>165</v>
      </c>
      <c r="O103" s="103">
        <v>-88</v>
      </c>
      <c r="P103" s="99" t="s">
        <v>92</v>
      </c>
      <c r="Q103" s="99" t="s">
        <v>136</v>
      </c>
      <c r="R103" s="99"/>
      <c r="S103" s="99" t="s">
        <v>284</v>
      </c>
      <c r="T103" s="119">
        <v>45534.263194444444</v>
      </c>
      <c r="U103" s="71" t="s">
        <v>141</v>
      </c>
      <c r="V103" s="99" t="s">
        <v>142</v>
      </c>
      <c r="W103" s="99" t="s">
        <v>147</v>
      </c>
      <c r="X103" s="99" t="s">
        <v>97</v>
      </c>
      <c r="Y103" s="99" t="s">
        <v>102</v>
      </c>
      <c r="Z103" s="120">
        <v>2</v>
      </c>
      <c r="AA103" s="118">
        <v>2.27</v>
      </c>
      <c r="AB103" s="99" t="s">
        <v>107</v>
      </c>
      <c r="AC103" s="118">
        <v>0.09</v>
      </c>
      <c r="AD103" s="118">
        <v>0.1</v>
      </c>
      <c r="AE103" s="99" t="s">
        <v>166</v>
      </c>
      <c r="AF103" s="99" t="s">
        <v>109</v>
      </c>
      <c r="AG103" s="118">
        <v>1</v>
      </c>
      <c r="AH103" s="118">
        <v>2.5</v>
      </c>
      <c r="AI103" s="71" t="s">
        <v>108</v>
      </c>
      <c r="AJ103" s="104">
        <v>18264</v>
      </c>
      <c r="AK103" s="71" t="s">
        <v>108</v>
      </c>
      <c r="AL103" s="106">
        <v>18264</v>
      </c>
      <c r="AM103" s="99" t="s">
        <v>292</v>
      </c>
      <c r="AN103" s="99" t="s">
        <v>298</v>
      </c>
      <c r="AO103" s="99" t="s">
        <v>300</v>
      </c>
    </row>
    <row r="104" spans="1:41" customFormat="1" ht="12.5" x14ac:dyDescent="0.25">
      <c r="A104" s="71" t="s">
        <v>236</v>
      </c>
      <c r="B104" s="111">
        <v>45533</v>
      </c>
      <c r="C104" s="71" t="s">
        <v>233</v>
      </c>
      <c r="D104" s="102" t="s">
        <v>86</v>
      </c>
      <c r="E104" s="71" t="s">
        <v>165</v>
      </c>
      <c r="F104" s="71" t="s">
        <v>87</v>
      </c>
      <c r="G104" s="99"/>
      <c r="H104" s="71" t="s">
        <v>129</v>
      </c>
      <c r="I104" s="109" t="s">
        <v>241</v>
      </c>
      <c r="J104" s="118" t="s">
        <v>237</v>
      </c>
      <c r="K104" s="71" t="s">
        <v>130</v>
      </c>
      <c r="L104" s="105" t="s">
        <v>131</v>
      </c>
      <c r="M104" s="117">
        <v>1</v>
      </c>
      <c r="N104" s="110" t="s">
        <v>180</v>
      </c>
      <c r="O104" s="99">
        <v>0.02</v>
      </c>
      <c r="P104" s="99" t="s">
        <v>92</v>
      </c>
      <c r="Q104" s="99" t="s">
        <v>93</v>
      </c>
      <c r="R104" s="99"/>
      <c r="S104" s="99" t="s">
        <v>302</v>
      </c>
      <c r="T104" s="119">
        <v>45539.5</v>
      </c>
      <c r="U104" s="99" t="s">
        <v>94</v>
      </c>
      <c r="V104" s="71" t="s">
        <v>182</v>
      </c>
      <c r="W104" s="71" t="s">
        <v>183</v>
      </c>
      <c r="X104" s="99" t="s">
        <v>97</v>
      </c>
      <c r="Y104" s="99" t="s">
        <v>102</v>
      </c>
      <c r="Z104" s="120">
        <v>1</v>
      </c>
      <c r="AA104" s="118">
        <v>7.4</v>
      </c>
      <c r="AB104" s="99" t="s">
        <v>107</v>
      </c>
      <c r="AC104" s="118">
        <v>0.12</v>
      </c>
      <c r="AD104" s="118">
        <v>0.2</v>
      </c>
      <c r="AE104" s="99" t="s">
        <v>108</v>
      </c>
      <c r="AF104" s="99" t="s">
        <v>109</v>
      </c>
      <c r="AG104" s="118">
        <v>1</v>
      </c>
      <c r="AH104" s="99"/>
      <c r="AI104" s="71" t="s">
        <v>108</v>
      </c>
      <c r="AJ104" s="104">
        <v>18264</v>
      </c>
      <c r="AK104" s="71" t="s">
        <v>108</v>
      </c>
      <c r="AL104" s="106">
        <v>18264</v>
      </c>
      <c r="AM104" s="99" t="s">
        <v>111</v>
      </c>
      <c r="AN104" s="99" t="s">
        <v>303</v>
      </c>
      <c r="AO104" s="99"/>
    </row>
    <row r="105" spans="1:41" customFormat="1" ht="12.5" x14ac:dyDescent="0.25">
      <c r="A105" s="71" t="s">
        <v>236</v>
      </c>
      <c r="B105" s="111">
        <v>45533</v>
      </c>
      <c r="C105" s="71" t="s">
        <v>233</v>
      </c>
      <c r="D105" s="102" t="s">
        <v>86</v>
      </c>
      <c r="E105" s="71" t="s">
        <v>165</v>
      </c>
      <c r="F105" s="71" t="s">
        <v>87</v>
      </c>
      <c r="G105" s="99"/>
      <c r="H105" s="71" t="s">
        <v>129</v>
      </c>
      <c r="I105" s="109" t="s">
        <v>241</v>
      </c>
      <c r="J105" s="118" t="s">
        <v>237</v>
      </c>
      <c r="K105" s="71" t="s">
        <v>130</v>
      </c>
      <c r="L105" s="105" t="s">
        <v>131</v>
      </c>
      <c r="M105" s="117">
        <v>1</v>
      </c>
      <c r="N105" s="110" t="s">
        <v>180</v>
      </c>
      <c r="O105" s="99">
        <v>0.02</v>
      </c>
      <c r="P105" s="99" t="s">
        <v>92</v>
      </c>
      <c r="Q105" s="99" t="s">
        <v>93</v>
      </c>
      <c r="R105" s="99"/>
      <c r="S105" s="99" t="s">
        <v>282</v>
      </c>
      <c r="T105" s="119">
        <v>45534.315972222219</v>
      </c>
      <c r="U105" s="99" t="s">
        <v>94</v>
      </c>
      <c r="V105" s="99" t="s">
        <v>142</v>
      </c>
      <c r="W105" s="99" t="s">
        <v>143</v>
      </c>
      <c r="X105" s="99" t="s">
        <v>97</v>
      </c>
      <c r="Y105" s="99" t="s">
        <v>102</v>
      </c>
      <c r="Z105" s="120">
        <v>1</v>
      </c>
      <c r="AA105" s="118">
        <v>7.4</v>
      </c>
      <c r="AB105" s="99" t="s">
        <v>107</v>
      </c>
      <c r="AC105" s="118">
        <v>0.12</v>
      </c>
      <c r="AD105" s="118">
        <v>0.2</v>
      </c>
      <c r="AE105" s="99" t="s">
        <v>108</v>
      </c>
      <c r="AF105" s="99" t="s">
        <v>109</v>
      </c>
      <c r="AG105" s="118">
        <v>1</v>
      </c>
      <c r="AH105" s="99"/>
      <c r="AI105" s="71" t="s">
        <v>108</v>
      </c>
      <c r="AJ105" s="104">
        <v>18264</v>
      </c>
      <c r="AK105" s="71" t="s">
        <v>108</v>
      </c>
      <c r="AL105" s="106">
        <v>18264</v>
      </c>
      <c r="AM105" s="99" t="s">
        <v>111</v>
      </c>
      <c r="AN105" s="99" t="s">
        <v>303</v>
      </c>
      <c r="AO105" s="99"/>
    </row>
    <row r="106" spans="1:41" customFormat="1" ht="12.5" x14ac:dyDescent="0.25">
      <c r="A106" s="71" t="s">
        <v>236</v>
      </c>
      <c r="B106" s="111">
        <v>45533</v>
      </c>
      <c r="C106" s="71" t="s">
        <v>233</v>
      </c>
      <c r="D106" s="102" t="s">
        <v>86</v>
      </c>
      <c r="E106" s="71" t="s">
        <v>165</v>
      </c>
      <c r="F106" s="71" t="s">
        <v>87</v>
      </c>
      <c r="G106" s="99"/>
      <c r="H106" s="71" t="s">
        <v>129</v>
      </c>
      <c r="I106" s="109" t="s">
        <v>241</v>
      </c>
      <c r="J106" s="118" t="s">
        <v>237</v>
      </c>
      <c r="K106" s="71" t="s">
        <v>130</v>
      </c>
      <c r="L106" s="105" t="s">
        <v>131</v>
      </c>
      <c r="M106" s="117">
        <v>1</v>
      </c>
      <c r="N106" s="110" t="s">
        <v>180</v>
      </c>
      <c r="O106" s="99">
        <v>0.02</v>
      </c>
      <c r="P106" s="99" t="s">
        <v>92</v>
      </c>
      <c r="Q106" s="99" t="s">
        <v>93</v>
      </c>
      <c r="R106" s="99"/>
      <c r="S106" s="99" t="s">
        <v>284</v>
      </c>
      <c r="T106" s="119">
        <v>45534.315972222219</v>
      </c>
      <c r="U106" s="99" t="s">
        <v>94</v>
      </c>
      <c r="V106" s="99" t="s">
        <v>142</v>
      </c>
      <c r="W106" s="99" t="s">
        <v>147</v>
      </c>
      <c r="X106" s="99" t="s">
        <v>97</v>
      </c>
      <c r="Y106" s="99" t="s">
        <v>102</v>
      </c>
      <c r="Z106" s="120">
        <v>1</v>
      </c>
      <c r="AA106" s="99"/>
      <c r="AB106" s="99" t="s">
        <v>144</v>
      </c>
      <c r="AC106" s="118">
        <v>0.09</v>
      </c>
      <c r="AD106" s="118">
        <v>0.1</v>
      </c>
      <c r="AE106" s="99" t="s">
        <v>254</v>
      </c>
      <c r="AF106" s="99" t="s">
        <v>109</v>
      </c>
      <c r="AG106" s="118">
        <v>1</v>
      </c>
      <c r="AH106" s="99"/>
      <c r="AI106" s="71" t="s">
        <v>108</v>
      </c>
      <c r="AJ106" s="104">
        <v>18264</v>
      </c>
      <c r="AK106" s="71" t="s">
        <v>108</v>
      </c>
      <c r="AL106" s="106">
        <v>18264</v>
      </c>
      <c r="AM106" s="99" t="s">
        <v>111</v>
      </c>
      <c r="AN106" s="99" t="s">
        <v>303</v>
      </c>
      <c r="AO106" s="99"/>
    </row>
    <row r="107" spans="1:41" customFormat="1" ht="12.5" x14ac:dyDescent="0.25">
      <c r="A107" s="71" t="s">
        <v>236</v>
      </c>
      <c r="B107" s="111">
        <v>45533</v>
      </c>
      <c r="C107" s="71" t="s">
        <v>233</v>
      </c>
      <c r="D107" s="102" t="s">
        <v>86</v>
      </c>
      <c r="E107" s="71" t="s">
        <v>165</v>
      </c>
      <c r="F107" s="71" t="s">
        <v>87</v>
      </c>
      <c r="G107" s="99"/>
      <c r="H107" s="71" t="s">
        <v>129</v>
      </c>
      <c r="I107" s="109" t="s">
        <v>241</v>
      </c>
      <c r="J107" s="118" t="s">
        <v>237</v>
      </c>
      <c r="K107" s="71" t="s">
        <v>130</v>
      </c>
      <c r="L107" s="105" t="s">
        <v>131</v>
      </c>
      <c r="M107" s="117">
        <v>1</v>
      </c>
      <c r="N107" s="110" t="s">
        <v>180</v>
      </c>
      <c r="O107" s="99">
        <v>0.02</v>
      </c>
      <c r="P107" s="99" t="s">
        <v>92</v>
      </c>
      <c r="Q107" s="99" t="s">
        <v>93</v>
      </c>
      <c r="R107" s="99"/>
      <c r="S107" s="99" t="s">
        <v>286</v>
      </c>
      <c r="T107" s="119">
        <v>45538.518055555556</v>
      </c>
      <c r="U107" s="99" t="s">
        <v>94</v>
      </c>
      <c r="V107" s="99" t="s">
        <v>152</v>
      </c>
      <c r="W107" s="99" t="s">
        <v>153</v>
      </c>
      <c r="X107" s="99" t="s">
        <v>154</v>
      </c>
      <c r="Y107" s="99" t="s">
        <v>102</v>
      </c>
      <c r="Z107" s="120">
        <v>1</v>
      </c>
      <c r="AA107" s="118">
        <v>510</v>
      </c>
      <c r="AB107" s="99" t="s">
        <v>107</v>
      </c>
      <c r="AC107" s="118">
        <v>10</v>
      </c>
      <c r="AD107" s="118">
        <v>10</v>
      </c>
      <c r="AE107" s="99" t="s">
        <v>108</v>
      </c>
      <c r="AF107" s="99" t="s">
        <v>109</v>
      </c>
      <c r="AG107" s="118">
        <v>1</v>
      </c>
      <c r="AH107" s="99"/>
      <c r="AI107" s="99" t="s">
        <v>155</v>
      </c>
      <c r="AJ107" s="119">
        <v>45533.445138888892</v>
      </c>
      <c r="AK107" s="71" t="s">
        <v>108</v>
      </c>
      <c r="AL107" s="106">
        <v>18264</v>
      </c>
      <c r="AM107" s="99" t="s">
        <v>111</v>
      </c>
      <c r="AN107" s="99" t="s">
        <v>303</v>
      </c>
      <c r="AO107" s="99"/>
    </row>
    <row r="108" spans="1:41" customFormat="1" ht="12.5" x14ac:dyDescent="0.25">
      <c r="A108" s="71" t="s">
        <v>236</v>
      </c>
      <c r="B108" s="111">
        <v>45533</v>
      </c>
      <c r="C108" s="71" t="s">
        <v>233</v>
      </c>
      <c r="D108" s="102" t="s">
        <v>86</v>
      </c>
      <c r="E108" s="71" t="s">
        <v>165</v>
      </c>
      <c r="F108" s="71" t="s">
        <v>87</v>
      </c>
      <c r="G108" s="99"/>
      <c r="H108" s="71" t="s">
        <v>129</v>
      </c>
      <c r="I108" s="109" t="s">
        <v>241</v>
      </c>
      <c r="J108" s="118" t="s">
        <v>237</v>
      </c>
      <c r="K108" s="71" t="s">
        <v>130</v>
      </c>
      <c r="L108" s="105" t="s">
        <v>131</v>
      </c>
      <c r="M108" s="117">
        <v>1</v>
      </c>
      <c r="N108" s="110" t="s">
        <v>180</v>
      </c>
      <c r="O108" s="99">
        <v>0.02</v>
      </c>
      <c r="P108" s="99" t="s">
        <v>92</v>
      </c>
      <c r="Q108" s="99" t="s">
        <v>93</v>
      </c>
      <c r="R108" s="99"/>
      <c r="S108" s="99" t="s">
        <v>274</v>
      </c>
      <c r="T108" s="119">
        <v>45539.5</v>
      </c>
      <c r="U108" s="99" t="s">
        <v>94</v>
      </c>
      <c r="V108" s="99" t="s">
        <v>275</v>
      </c>
      <c r="W108" s="99" t="s">
        <v>159</v>
      </c>
      <c r="X108" s="99" t="s">
        <v>97</v>
      </c>
      <c r="Y108" s="99" t="s">
        <v>102</v>
      </c>
      <c r="Z108" s="120">
        <v>1</v>
      </c>
      <c r="AA108" s="99"/>
      <c r="AB108" s="99" t="s">
        <v>144</v>
      </c>
      <c r="AC108" s="118">
        <v>0.09</v>
      </c>
      <c r="AD108" s="118">
        <v>0.1</v>
      </c>
      <c r="AE108" s="99" t="s">
        <v>254</v>
      </c>
      <c r="AF108" s="99" t="s">
        <v>109</v>
      </c>
      <c r="AG108" s="118">
        <v>1</v>
      </c>
      <c r="AH108" s="99"/>
      <c r="AI108" s="99" t="s">
        <v>185</v>
      </c>
      <c r="AJ108" s="119">
        <v>45533.445138888892</v>
      </c>
      <c r="AK108" s="71" t="s">
        <v>108</v>
      </c>
      <c r="AL108" s="106">
        <v>18264</v>
      </c>
      <c r="AM108" s="99" t="s">
        <v>111</v>
      </c>
      <c r="AN108" s="99" t="s">
        <v>303</v>
      </c>
      <c r="AO108" s="99"/>
    </row>
    <row r="109" spans="1:41" customFormat="1" ht="12.5" x14ac:dyDescent="0.25">
      <c r="A109" s="71" t="s">
        <v>135</v>
      </c>
      <c r="B109" s="111">
        <v>45539</v>
      </c>
      <c r="C109" s="71" t="s">
        <v>233</v>
      </c>
      <c r="D109" s="102" t="s">
        <v>86</v>
      </c>
      <c r="E109" s="71" t="s">
        <v>136</v>
      </c>
      <c r="F109" s="99" t="s">
        <v>137</v>
      </c>
      <c r="G109" s="99"/>
      <c r="H109" s="99" t="s">
        <v>136</v>
      </c>
      <c r="I109" s="71" t="s">
        <v>136</v>
      </c>
      <c r="J109" s="100" t="s">
        <v>172</v>
      </c>
      <c r="K109" s="99" t="s">
        <v>136</v>
      </c>
      <c r="L109" s="99" t="s">
        <v>139</v>
      </c>
      <c r="M109" s="117">
        <v>1</v>
      </c>
      <c r="N109" s="99" t="s">
        <v>165</v>
      </c>
      <c r="O109" s="103">
        <v>-88</v>
      </c>
      <c r="P109" s="99" t="s">
        <v>92</v>
      </c>
      <c r="Q109" s="99" t="s">
        <v>136</v>
      </c>
      <c r="R109" s="99"/>
      <c r="S109" s="99" t="s">
        <v>274</v>
      </c>
      <c r="T109" s="114">
        <v>45539.484027777777</v>
      </c>
      <c r="U109" s="71" t="s">
        <v>141</v>
      </c>
      <c r="V109" s="99" t="s">
        <v>275</v>
      </c>
      <c r="W109" s="99" t="s">
        <v>159</v>
      </c>
      <c r="X109" s="99" t="s">
        <v>97</v>
      </c>
      <c r="Y109" s="99" t="s">
        <v>102</v>
      </c>
      <c r="Z109" s="120">
        <v>2</v>
      </c>
      <c r="AA109" s="118">
        <v>0.76900000000000002</v>
      </c>
      <c r="AB109" s="99" t="s">
        <v>107</v>
      </c>
      <c r="AC109" s="118">
        <v>0.06</v>
      </c>
      <c r="AD109" s="118">
        <v>0.1</v>
      </c>
      <c r="AE109" s="99" t="s">
        <v>166</v>
      </c>
      <c r="AF109" s="99" t="s">
        <v>109</v>
      </c>
      <c r="AG109" s="118">
        <v>1</v>
      </c>
      <c r="AH109" s="118">
        <v>1</v>
      </c>
      <c r="AI109" s="99" t="s">
        <v>185</v>
      </c>
      <c r="AJ109" s="114">
        <v>45539.484027777777</v>
      </c>
      <c r="AK109" s="71" t="s">
        <v>108</v>
      </c>
      <c r="AL109" s="106">
        <v>18264</v>
      </c>
      <c r="AM109" s="118">
        <v>87349</v>
      </c>
      <c r="AN109" s="99" t="s">
        <v>280</v>
      </c>
      <c r="AO109" s="99" t="s">
        <v>281</v>
      </c>
    </row>
    <row r="110" spans="1:41" ht="12.5" x14ac:dyDescent="0.25">
      <c r="A110" s="102" t="s">
        <v>135</v>
      </c>
      <c r="B110" s="111">
        <v>45622</v>
      </c>
      <c r="C110" s="71" t="s">
        <v>233</v>
      </c>
      <c r="D110" s="102" t="s">
        <v>86</v>
      </c>
      <c r="E110" s="71" t="s">
        <v>136</v>
      </c>
      <c r="F110" s="102" t="s">
        <v>137</v>
      </c>
      <c r="G110" s="102"/>
      <c r="H110" s="99" t="s">
        <v>136</v>
      </c>
      <c r="I110" s="71" t="s">
        <v>136</v>
      </c>
      <c r="J110" s="100" t="s">
        <v>138</v>
      </c>
      <c r="K110" s="99" t="s">
        <v>136</v>
      </c>
      <c r="L110" s="102" t="s">
        <v>139</v>
      </c>
      <c r="M110" s="112">
        <v>1</v>
      </c>
      <c r="N110" s="102" t="s">
        <v>165</v>
      </c>
      <c r="O110" s="113">
        <v>-88</v>
      </c>
      <c r="P110" s="99" t="s">
        <v>92</v>
      </c>
      <c r="Q110" s="99" t="s">
        <v>136</v>
      </c>
      <c r="R110" s="102"/>
      <c r="S110" s="102" t="s">
        <v>304</v>
      </c>
      <c r="T110" s="114">
        <v>45622.793055555558</v>
      </c>
      <c r="U110" s="71" t="s">
        <v>141</v>
      </c>
      <c r="V110" s="102" t="s">
        <v>142</v>
      </c>
      <c r="W110" s="102" t="s">
        <v>143</v>
      </c>
      <c r="X110" s="102" t="s">
        <v>97</v>
      </c>
      <c r="Y110" s="102" t="s">
        <v>102</v>
      </c>
      <c r="Z110" s="115">
        <v>1</v>
      </c>
      <c r="AA110" s="102"/>
      <c r="AB110" s="102" t="s">
        <v>144</v>
      </c>
      <c r="AC110" s="113">
        <v>0.12</v>
      </c>
      <c r="AD110" s="113">
        <v>0.2</v>
      </c>
      <c r="AE110" s="102" t="s">
        <v>254</v>
      </c>
      <c r="AF110" s="102" t="s">
        <v>109</v>
      </c>
      <c r="AG110" s="113">
        <v>1</v>
      </c>
      <c r="AH110" s="102"/>
      <c r="AI110" s="71" t="s">
        <v>108</v>
      </c>
      <c r="AJ110" s="104">
        <v>18264</v>
      </c>
      <c r="AK110" s="71" t="s">
        <v>108</v>
      </c>
      <c r="AL110" s="106">
        <v>18264</v>
      </c>
      <c r="AM110" s="102"/>
      <c r="AN110" s="102" t="s">
        <v>305</v>
      </c>
      <c r="AO110" s="102"/>
    </row>
    <row r="111" spans="1:41" ht="12.5" x14ac:dyDescent="0.25">
      <c r="A111" s="102" t="s">
        <v>135</v>
      </c>
      <c r="B111" s="111">
        <v>45622</v>
      </c>
      <c r="C111" s="71" t="s">
        <v>233</v>
      </c>
      <c r="D111" s="102" t="s">
        <v>86</v>
      </c>
      <c r="E111" s="71" t="s">
        <v>136</v>
      </c>
      <c r="F111" s="102" t="s">
        <v>137</v>
      </c>
      <c r="G111" s="102"/>
      <c r="H111" s="99" t="s">
        <v>136</v>
      </c>
      <c r="I111" s="71" t="s">
        <v>136</v>
      </c>
      <c r="J111" s="100" t="s">
        <v>172</v>
      </c>
      <c r="K111" s="99" t="s">
        <v>136</v>
      </c>
      <c r="L111" s="102" t="s">
        <v>139</v>
      </c>
      <c r="M111" s="112">
        <v>1</v>
      </c>
      <c r="N111" s="102" t="s">
        <v>165</v>
      </c>
      <c r="O111" s="113">
        <v>-88</v>
      </c>
      <c r="P111" s="99" t="s">
        <v>92</v>
      </c>
      <c r="Q111" s="99" t="s">
        <v>136</v>
      </c>
      <c r="R111" s="102"/>
      <c r="S111" s="102" t="s">
        <v>306</v>
      </c>
      <c r="T111" s="114">
        <v>45622.793055555558</v>
      </c>
      <c r="U111" s="71" t="s">
        <v>141</v>
      </c>
      <c r="V111" s="102" t="s">
        <v>142</v>
      </c>
      <c r="W111" s="102" t="s">
        <v>147</v>
      </c>
      <c r="X111" s="102" t="s">
        <v>97</v>
      </c>
      <c r="Y111" s="102" t="s">
        <v>102</v>
      </c>
      <c r="Z111" s="115">
        <v>1</v>
      </c>
      <c r="AA111" s="102"/>
      <c r="AB111" s="102" t="s">
        <v>144</v>
      </c>
      <c r="AC111" s="113">
        <v>0.09</v>
      </c>
      <c r="AD111" s="113">
        <v>0.1</v>
      </c>
      <c r="AE111" s="102" t="s">
        <v>254</v>
      </c>
      <c r="AF111" s="102" t="s">
        <v>109</v>
      </c>
      <c r="AG111" s="113">
        <v>1</v>
      </c>
      <c r="AH111" s="102"/>
      <c r="AI111" s="71" t="s">
        <v>108</v>
      </c>
      <c r="AJ111" s="104">
        <v>18264</v>
      </c>
      <c r="AK111" s="71" t="s">
        <v>108</v>
      </c>
      <c r="AL111" s="106">
        <v>18264</v>
      </c>
      <c r="AM111" s="102"/>
      <c r="AN111" s="102" t="s">
        <v>305</v>
      </c>
      <c r="AO111" s="102"/>
    </row>
    <row r="112" spans="1:41" ht="12.5" x14ac:dyDescent="0.25">
      <c r="A112" s="102" t="s">
        <v>135</v>
      </c>
      <c r="B112" s="111">
        <v>45622</v>
      </c>
      <c r="C112" s="71" t="s">
        <v>233</v>
      </c>
      <c r="D112" s="102" t="s">
        <v>86</v>
      </c>
      <c r="E112" s="71" t="s">
        <v>136</v>
      </c>
      <c r="F112" s="102" t="s">
        <v>137</v>
      </c>
      <c r="G112" s="102"/>
      <c r="H112" s="99" t="s">
        <v>136</v>
      </c>
      <c r="I112" s="71" t="s">
        <v>136</v>
      </c>
      <c r="J112" s="100" t="s">
        <v>138</v>
      </c>
      <c r="K112" s="99" t="s">
        <v>136</v>
      </c>
      <c r="L112" s="102" t="s">
        <v>148</v>
      </c>
      <c r="M112" s="112">
        <v>1</v>
      </c>
      <c r="N112" s="102" t="s">
        <v>165</v>
      </c>
      <c r="O112" s="113">
        <v>-88</v>
      </c>
      <c r="P112" s="99" t="s">
        <v>92</v>
      </c>
      <c r="Q112" s="99" t="s">
        <v>136</v>
      </c>
      <c r="R112" s="102"/>
      <c r="S112" s="102" t="s">
        <v>304</v>
      </c>
      <c r="T112" s="114">
        <v>45622.803472222222</v>
      </c>
      <c r="U112" s="71" t="s">
        <v>141</v>
      </c>
      <c r="V112" s="102" t="s">
        <v>142</v>
      </c>
      <c r="W112" s="102" t="s">
        <v>143</v>
      </c>
      <c r="X112" s="102" t="s">
        <v>97</v>
      </c>
      <c r="Y112" s="102" t="s">
        <v>102</v>
      </c>
      <c r="Z112" s="115">
        <v>1</v>
      </c>
      <c r="AA112" s="113">
        <v>5.78</v>
      </c>
      <c r="AB112" s="102" t="s">
        <v>107</v>
      </c>
      <c r="AC112" s="113">
        <v>0.12</v>
      </c>
      <c r="AD112" s="113">
        <v>0.2</v>
      </c>
      <c r="AE112" s="102" t="s">
        <v>108</v>
      </c>
      <c r="AF112" s="102" t="s">
        <v>109</v>
      </c>
      <c r="AG112" s="113">
        <v>1</v>
      </c>
      <c r="AH112" s="113">
        <v>5.65</v>
      </c>
      <c r="AI112" s="71" t="s">
        <v>108</v>
      </c>
      <c r="AJ112" s="104">
        <v>18264</v>
      </c>
      <c r="AK112" s="71" t="s">
        <v>108</v>
      </c>
      <c r="AL112" s="106">
        <v>18264</v>
      </c>
      <c r="AM112" s="102"/>
      <c r="AN112" s="102" t="s">
        <v>307</v>
      </c>
      <c r="AO112" s="102" t="s">
        <v>212</v>
      </c>
    </row>
    <row r="113" spans="1:41" ht="12.5" x14ac:dyDescent="0.25">
      <c r="A113" s="102" t="s">
        <v>135</v>
      </c>
      <c r="B113" s="111">
        <v>45622</v>
      </c>
      <c r="C113" s="71" t="s">
        <v>233</v>
      </c>
      <c r="D113" s="102" t="s">
        <v>86</v>
      </c>
      <c r="E113" s="71" t="s">
        <v>136</v>
      </c>
      <c r="F113" s="102" t="s">
        <v>137</v>
      </c>
      <c r="G113" s="102"/>
      <c r="H113" s="99" t="s">
        <v>136</v>
      </c>
      <c r="I113" s="71" t="s">
        <v>136</v>
      </c>
      <c r="J113" s="100" t="s">
        <v>138</v>
      </c>
      <c r="K113" s="99" t="s">
        <v>136</v>
      </c>
      <c r="L113" s="102" t="s">
        <v>148</v>
      </c>
      <c r="M113" s="112">
        <v>1</v>
      </c>
      <c r="N113" s="102" t="s">
        <v>165</v>
      </c>
      <c r="O113" s="113">
        <v>-88</v>
      </c>
      <c r="P113" s="99" t="s">
        <v>92</v>
      </c>
      <c r="Q113" s="99" t="s">
        <v>136</v>
      </c>
      <c r="R113" s="102"/>
      <c r="S113" s="102" t="s">
        <v>306</v>
      </c>
      <c r="T113" s="114">
        <v>45622.803472222222</v>
      </c>
      <c r="U113" s="71" t="s">
        <v>141</v>
      </c>
      <c r="V113" s="102" t="s">
        <v>142</v>
      </c>
      <c r="W113" s="102" t="s">
        <v>147</v>
      </c>
      <c r="X113" s="102" t="s">
        <v>97</v>
      </c>
      <c r="Y113" s="102" t="s">
        <v>102</v>
      </c>
      <c r="Z113" s="115">
        <v>1</v>
      </c>
      <c r="AA113" s="113">
        <v>2.5499999999999998</v>
      </c>
      <c r="AB113" s="102" t="s">
        <v>107</v>
      </c>
      <c r="AC113" s="113">
        <v>0.09</v>
      </c>
      <c r="AD113" s="113">
        <v>0.1</v>
      </c>
      <c r="AE113" s="102" t="s">
        <v>108</v>
      </c>
      <c r="AF113" s="102" t="s">
        <v>109</v>
      </c>
      <c r="AG113" s="113">
        <v>1</v>
      </c>
      <c r="AH113" s="113">
        <v>2.5</v>
      </c>
      <c r="AI113" s="71" t="s">
        <v>108</v>
      </c>
      <c r="AJ113" s="104">
        <v>18264</v>
      </c>
      <c r="AK113" s="71" t="s">
        <v>108</v>
      </c>
      <c r="AL113" s="106">
        <v>18264</v>
      </c>
      <c r="AM113" s="102"/>
      <c r="AN113" s="102" t="s">
        <v>307</v>
      </c>
      <c r="AO113" s="102" t="s">
        <v>212</v>
      </c>
    </row>
    <row r="114" spans="1:41" ht="12.5" x14ac:dyDescent="0.25">
      <c r="A114" s="102" t="s">
        <v>135</v>
      </c>
      <c r="B114" s="111">
        <v>45622</v>
      </c>
      <c r="C114" s="71" t="s">
        <v>233</v>
      </c>
      <c r="D114" s="102" t="s">
        <v>86</v>
      </c>
      <c r="E114" s="71" t="s">
        <v>136</v>
      </c>
      <c r="F114" s="102" t="s">
        <v>137</v>
      </c>
      <c r="G114" s="102"/>
      <c r="H114" s="99" t="s">
        <v>136</v>
      </c>
      <c r="I114" s="71" t="s">
        <v>136</v>
      </c>
      <c r="J114" s="100" t="s">
        <v>172</v>
      </c>
      <c r="K114" s="99" t="s">
        <v>136</v>
      </c>
      <c r="L114" s="102" t="s">
        <v>139</v>
      </c>
      <c r="M114" s="112">
        <v>1</v>
      </c>
      <c r="N114" s="102" t="s">
        <v>165</v>
      </c>
      <c r="O114" s="113">
        <v>-88</v>
      </c>
      <c r="P114" s="99" t="s">
        <v>92</v>
      </c>
      <c r="Q114" s="99" t="s">
        <v>136</v>
      </c>
      <c r="R114" s="102"/>
      <c r="S114" s="102" t="s">
        <v>304</v>
      </c>
      <c r="T114" s="114">
        <v>45622.769444444442</v>
      </c>
      <c r="U114" s="71" t="s">
        <v>141</v>
      </c>
      <c r="V114" s="102" t="s">
        <v>142</v>
      </c>
      <c r="W114" s="102" t="s">
        <v>143</v>
      </c>
      <c r="X114" s="102" t="s">
        <v>97</v>
      </c>
      <c r="Y114" s="102" t="s">
        <v>102</v>
      </c>
      <c r="Z114" s="115">
        <v>1</v>
      </c>
      <c r="AA114" s="102"/>
      <c r="AB114" s="102" t="s">
        <v>144</v>
      </c>
      <c r="AC114" s="113">
        <v>0.12</v>
      </c>
      <c r="AD114" s="113">
        <v>0.2</v>
      </c>
      <c r="AE114" s="102" t="s">
        <v>254</v>
      </c>
      <c r="AF114" s="102" t="s">
        <v>109</v>
      </c>
      <c r="AG114" s="113">
        <v>1</v>
      </c>
      <c r="AH114" s="102"/>
      <c r="AI114" s="71" t="s">
        <v>108</v>
      </c>
      <c r="AJ114" s="104">
        <v>18264</v>
      </c>
      <c r="AK114" s="71" t="s">
        <v>108</v>
      </c>
      <c r="AL114" s="106">
        <v>18264</v>
      </c>
      <c r="AM114" s="102"/>
      <c r="AN114" s="102" t="s">
        <v>308</v>
      </c>
      <c r="AO114" s="102"/>
    </row>
    <row r="115" spans="1:41" ht="12.5" x14ac:dyDescent="0.25">
      <c r="A115" s="102" t="s">
        <v>135</v>
      </c>
      <c r="B115" s="111">
        <v>45622</v>
      </c>
      <c r="C115" s="71" t="s">
        <v>233</v>
      </c>
      <c r="D115" s="102" t="s">
        <v>86</v>
      </c>
      <c r="E115" s="71" t="s">
        <v>136</v>
      </c>
      <c r="F115" s="102" t="s">
        <v>137</v>
      </c>
      <c r="G115" s="102"/>
      <c r="H115" s="99" t="s">
        <v>136</v>
      </c>
      <c r="I115" s="71" t="s">
        <v>136</v>
      </c>
      <c r="J115" s="100" t="s">
        <v>138</v>
      </c>
      <c r="K115" s="99" t="s">
        <v>136</v>
      </c>
      <c r="L115" s="102" t="s">
        <v>139</v>
      </c>
      <c r="M115" s="112">
        <v>1</v>
      </c>
      <c r="N115" s="102" t="s">
        <v>165</v>
      </c>
      <c r="O115" s="113">
        <v>-88</v>
      </c>
      <c r="P115" s="99" t="s">
        <v>92</v>
      </c>
      <c r="Q115" s="99" t="s">
        <v>136</v>
      </c>
      <c r="R115" s="102"/>
      <c r="S115" s="102" t="s">
        <v>306</v>
      </c>
      <c r="T115" s="114">
        <v>45622.769444444442</v>
      </c>
      <c r="U115" s="71" t="s">
        <v>141</v>
      </c>
      <c r="V115" s="102" t="s">
        <v>142</v>
      </c>
      <c r="W115" s="102" t="s">
        <v>147</v>
      </c>
      <c r="X115" s="102" t="s">
        <v>97</v>
      </c>
      <c r="Y115" s="102" t="s">
        <v>102</v>
      </c>
      <c r="Z115" s="115">
        <v>1</v>
      </c>
      <c r="AA115" s="102"/>
      <c r="AB115" s="102" t="s">
        <v>144</v>
      </c>
      <c r="AC115" s="113">
        <v>0.09</v>
      </c>
      <c r="AD115" s="113">
        <v>0.1</v>
      </c>
      <c r="AE115" s="102" t="s">
        <v>254</v>
      </c>
      <c r="AF115" s="102" t="s">
        <v>109</v>
      </c>
      <c r="AG115" s="113">
        <v>1</v>
      </c>
      <c r="AH115" s="102"/>
      <c r="AI115" s="71" t="s">
        <v>108</v>
      </c>
      <c r="AJ115" s="104">
        <v>18264</v>
      </c>
      <c r="AK115" s="71" t="s">
        <v>108</v>
      </c>
      <c r="AL115" s="106">
        <v>18264</v>
      </c>
      <c r="AM115" s="102"/>
      <c r="AN115" s="102" t="s">
        <v>308</v>
      </c>
      <c r="AO115" s="102"/>
    </row>
    <row r="116" spans="1:41" ht="12.5" x14ac:dyDescent="0.25">
      <c r="A116" s="102" t="s">
        <v>135</v>
      </c>
      <c r="B116" s="111">
        <v>45622</v>
      </c>
      <c r="C116" s="71" t="s">
        <v>233</v>
      </c>
      <c r="D116" s="102" t="s">
        <v>86</v>
      </c>
      <c r="E116" s="71" t="s">
        <v>136</v>
      </c>
      <c r="F116" s="102" t="s">
        <v>137</v>
      </c>
      <c r="G116" s="102"/>
      <c r="H116" s="99" t="s">
        <v>136</v>
      </c>
      <c r="I116" s="71" t="s">
        <v>136</v>
      </c>
      <c r="J116" s="100" t="s">
        <v>138</v>
      </c>
      <c r="K116" s="99" t="s">
        <v>136</v>
      </c>
      <c r="L116" s="102" t="s">
        <v>139</v>
      </c>
      <c r="M116" s="112">
        <v>1</v>
      </c>
      <c r="N116" s="102" t="s">
        <v>165</v>
      </c>
      <c r="O116" s="113">
        <v>-88</v>
      </c>
      <c r="P116" s="99" t="s">
        <v>92</v>
      </c>
      <c r="Q116" s="99" t="s">
        <v>136</v>
      </c>
      <c r="R116" s="102"/>
      <c r="S116" s="102" t="s">
        <v>309</v>
      </c>
      <c r="T116" s="114">
        <v>45622.791666666664</v>
      </c>
      <c r="U116" s="71" t="s">
        <v>141</v>
      </c>
      <c r="V116" s="102" t="s">
        <v>152</v>
      </c>
      <c r="W116" s="102" t="s">
        <v>153</v>
      </c>
      <c r="X116" s="102" t="s">
        <v>154</v>
      </c>
      <c r="Y116" s="102" t="s">
        <v>102</v>
      </c>
      <c r="Z116" s="115">
        <v>1</v>
      </c>
      <c r="AA116" s="102"/>
      <c r="AB116" s="102" t="s">
        <v>144</v>
      </c>
      <c r="AC116" s="113">
        <v>10</v>
      </c>
      <c r="AD116" s="113">
        <v>10</v>
      </c>
      <c r="AE116" s="102" t="s">
        <v>254</v>
      </c>
      <c r="AF116" s="102" t="s">
        <v>109</v>
      </c>
      <c r="AG116" s="113">
        <v>1</v>
      </c>
      <c r="AH116" s="102"/>
      <c r="AI116" s="102" t="s">
        <v>155</v>
      </c>
      <c r="AJ116" s="114">
        <v>45622.791666666664</v>
      </c>
      <c r="AK116" s="71" t="s">
        <v>108</v>
      </c>
      <c r="AL116" s="106">
        <v>18264</v>
      </c>
      <c r="AM116" s="102"/>
      <c r="AN116" s="102" t="s">
        <v>310</v>
      </c>
      <c r="AO116" s="102"/>
    </row>
    <row r="117" spans="1:41" ht="12.5" x14ac:dyDescent="0.25">
      <c r="A117" s="102" t="s">
        <v>135</v>
      </c>
      <c r="B117" s="111">
        <v>45622</v>
      </c>
      <c r="C117" s="71" t="s">
        <v>233</v>
      </c>
      <c r="D117" s="102" t="s">
        <v>86</v>
      </c>
      <c r="E117" s="71" t="s">
        <v>136</v>
      </c>
      <c r="F117" s="102" t="s">
        <v>137</v>
      </c>
      <c r="G117" s="102"/>
      <c r="H117" s="99" t="s">
        <v>136</v>
      </c>
      <c r="I117" s="71" t="s">
        <v>136</v>
      </c>
      <c r="J117" s="100" t="s">
        <v>138</v>
      </c>
      <c r="K117" s="99" t="s">
        <v>136</v>
      </c>
      <c r="L117" s="102" t="s">
        <v>148</v>
      </c>
      <c r="M117" s="112">
        <v>1</v>
      </c>
      <c r="N117" s="102" t="s">
        <v>165</v>
      </c>
      <c r="O117" s="113">
        <v>-88</v>
      </c>
      <c r="P117" s="99" t="s">
        <v>92</v>
      </c>
      <c r="Q117" s="99" t="s">
        <v>136</v>
      </c>
      <c r="R117" s="102"/>
      <c r="S117" s="102" t="s">
        <v>309</v>
      </c>
      <c r="T117" s="114">
        <v>45622.791666666664</v>
      </c>
      <c r="U117" s="71" t="s">
        <v>141</v>
      </c>
      <c r="V117" s="102" t="s">
        <v>152</v>
      </c>
      <c r="W117" s="102" t="s">
        <v>153</v>
      </c>
      <c r="X117" s="102" t="s">
        <v>154</v>
      </c>
      <c r="Y117" s="102" t="s">
        <v>102</v>
      </c>
      <c r="Z117" s="115">
        <v>1</v>
      </c>
      <c r="AA117" s="113">
        <v>738</v>
      </c>
      <c r="AB117" s="102" t="s">
        <v>107</v>
      </c>
      <c r="AC117" s="113">
        <v>10</v>
      </c>
      <c r="AD117" s="113">
        <v>10</v>
      </c>
      <c r="AE117" s="102" t="s">
        <v>108</v>
      </c>
      <c r="AF117" s="102" t="s">
        <v>109</v>
      </c>
      <c r="AG117" s="113">
        <v>1</v>
      </c>
      <c r="AH117" s="113">
        <v>746</v>
      </c>
      <c r="AI117" s="102" t="s">
        <v>155</v>
      </c>
      <c r="AJ117" s="114">
        <v>45622.791666666664</v>
      </c>
      <c r="AK117" s="71" t="s">
        <v>108</v>
      </c>
      <c r="AL117" s="106">
        <v>18264</v>
      </c>
      <c r="AM117" s="102"/>
      <c r="AN117" s="102" t="s">
        <v>311</v>
      </c>
      <c r="AO117" s="102" t="s">
        <v>312</v>
      </c>
    </row>
    <row r="118" spans="1:41" ht="12.5" x14ac:dyDescent="0.25">
      <c r="A118" s="102" t="s">
        <v>135</v>
      </c>
      <c r="B118" s="111">
        <v>45628</v>
      </c>
      <c r="C118" s="71" t="s">
        <v>233</v>
      </c>
      <c r="D118" s="102" t="s">
        <v>86</v>
      </c>
      <c r="E118" s="71" t="s">
        <v>136</v>
      </c>
      <c r="F118" s="102" t="s">
        <v>137</v>
      </c>
      <c r="G118" s="102"/>
      <c r="H118" s="99" t="s">
        <v>136</v>
      </c>
      <c r="I118" s="71" t="s">
        <v>136</v>
      </c>
      <c r="J118" s="100" t="s">
        <v>138</v>
      </c>
      <c r="K118" s="99" t="s">
        <v>136</v>
      </c>
      <c r="L118" s="102" t="s">
        <v>139</v>
      </c>
      <c r="M118" s="112">
        <v>1</v>
      </c>
      <c r="N118" s="102" t="s">
        <v>165</v>
      </c>
      <c r="O118" s="113">
        <v>-88</v>
      </c>
      <c r="P118" s="99" t="s">
        <v>92</v>
      </c>
      <c r="Q118" s="99" t="s">
        <v>136</v>
      </c>
      <c r="R118" s="102"/>
      <c r="S118" s="102" t="s">
        <v>313</v>
      </c>
      <c r="T118" s="114">
        <v>45628.48333333333</v>
      </c>
      <c r="U118" s="71" t="s">
        <v>141</v>
      </c>
      <c r="V118" s="102" t="s">
        <v>275</v>
      </c>
      <c r="W118" s="102" t="s">
        <v>159</v>
      </c>
      <c r="X118" s="102" t="s">
        <v>97</v>
      </c>
      <c r="Y118" s="102" t="s">
        <v>102</v>
      </c>
      <c r="Z118" s="115">
        <v>1</v>
      </c>
      <c r="AA118" s="102"/>
      <c r="AB118" s="102" t="s">
        <v>144</v>
      </c>
      <c r="AC118" s="113">
        <v>0.09</v>
      </c>
      <c r="AD118" s="113">
        <v>0.1</v>
      </c>
      <c r="AE118" s="102" t="s">
        <v>254</v>
      </c>
      <c r="AF118" s="102" t="s">
        <v>109</v>
      </c>
      <c r="AG118" s="113">
        <v>1</v>
      </c>
      <c r="AH118" s="102"/>
      <c r="AI118" s="102" t="s">
        <v>185</v>
      </c>
      <c r="AJ118" s="114">
        <v>45628.48333333333</v>
      </c>
      <c r="AK118" s="71" t="s">
        <v>108</v>
      </c>
      <c r="AL118" s="106">
        <v>18264</v>
      </c>
      <c r="AM118" s="102"/>
      <c r="AN118" s="102" t="s">
        <v>314</v>
      </c>
      <c r="AO118" s="102"/>
    </row>
    <row r="119" spans="1:41" ht="12.5" x14ac:dyDescent="0.25">
      <c r="A119" s="102" t="s">
        <v>135</v>
      </c>
      <c r="B119" s="111">
        <v>45628</v>
      </c>
      <c r="C119" s="71" t="s">
        <v>233</v>
      </c>
      <c r="D119" s="102" t="s">
        <v>86</v>
      </c>
      <c r="E119" s="71" t="s">
        <v>136</v>
      </c>
      <c r="F119" s="102" t="s">
        <v>137</v>
      </c>
      <c r="G119" s="102"/>
      <c r="H119" s="99" t="s">
        <v>136</v>
      </c>
      <c r="I119" s="71" t="s">
        <v>136</v>
      </c>
      <c r="J119" s="100" t="s">
        <v>138</v>
      </c>
      <c r="K119" s="99" t="s">
        <v>136</v>
      </c>
      <c r="L119" s="102" t="s">
        <v>148</v>
      </c>
      <c r="M119" s="112">
        <v>1</v>
      </c>
      <c r="N119" s="102" t="s">
        <v>165</v>
      </c>
      <c r="O119" s="113">
        <v>-88</v>
      </c>
      <c r="P119" s="99" t="s">
        <v>92</v>
      </c>
      <c r="Q119" s="99" t="s">
        <v>136</v>
      </c>
      <c r="R119" s="102"/>
      <c r="S119" s="102" t="s">
        <v>313</v>
      </c>
      <c r="T119" s="114">
        <v>45628.484027777777</v>
      </c>
      <c r="U119" s="71" t="s">
        <v>141</v>
      </c>
      <c r="V119" s="102" t="s">
        <v>275</v>
      </c>
      <c r="W119" s="102" t="s">
        <v>159</v>
      </c>
      <c r="X119" s="102" t="s">
        <v>97</v>
      </c>
      <c r="Y119" s="102" t="s">
        <v>102</v>
      </c>
      <c r="Z119" s="115">
        <v>1</v>
      </c>
      <c r="AA119" s="113">
        <v>0.96799999999999997</v>
      </c>
      <c r="AB119" s="102" t="s">
        <v>107</v>
      </c>
      <c r="AC119" s="113">
        <v>0.09</v>
      </c>
      <c r="AD119" s="113">
        <v>0.1</v>
      </c>
      <c r="AE119" s="102" t="s">
        <v>108</v>
      </c>
      <c r="AF119" s="102" t="s">
        <v>109</v>
      </c>
      <c r="AG119" s="113">
        <v>1</v>
      </c>
      <c r="AH119" s="113">
        <v>1</v>
      </c>
      <c r="AI119" s="102" t="s">
        <v>185</v>
      </c>
      <c r="AJ119" s="114">
        <v>45628.484027777777</v>
      </c>
      <c r="AK119" s="71" t="s">
        <v>108</v>
      </c>
      <c r="AL119" s="106">
        <v>18264</v>
      </c>
      <c r="AM119" s="102"/>
      <c r="AN119" s="102" t="s">
        <v>315</v>
      </c>
      <c r="AO119" s="102" t="s">
        <v>163</v>
      </c>
    </row>
    <row r="120" spans="1:41" ht="12.5" x14ac:dyDescent="0.25">
      <c r="A120" s="102" t="s">
        <v>135</v>
      </c>
      <c r="B120" s="111">
        <v>45628</v>
      </c>
      <c r="C120" s="71" t="s">
        <v>233</v>
      </c>
      <c r="D120" s="102" t="s">
        <v>86</v>
      </c>
      <c r="E120" s="71" t="s">
        <v>136</v>
      </c>
      <c r="F120" s="102" t="s">
        <v>137</v>
      </c>
      <c r="G120" s="102"/>
      <c r="H120" s="99" t="s">
        <v>136</v>
      </c>
      <c r="I120" s="71" t="s">
        <v>136</v>
      </c>
      <c r="J120" s="100" t="s">
        <v>172</v>
      </c>
      <c r="K120" s="99" t="s">
        <v>136</v>
      </c>
      <c r="L120" s="102" t="s">
        <v>139</v>
      </c>
      <c r="M120" s="112">
        <v>1</v>
      </c>
      <c r="N120" s="102" t="s">
        <v>165</v>
      </c>
      <c r="O120" s="113">
        <v>-88</v>
      </c>
      <c r="P120" s="99" t="s">
        <v>92</v>
      </c>
      <c r="Q120" s="99" t="s">
        <v>136</v>
      </c>
      <c r="R120" s="102"/>
      <c r="S120" s="102" t="s">
        <v>313</v>
      </c>
      <c r="T120" s="114">
        <v>45628.48541666667</v>
      </c>
      <c r="U120" s="71" t="s">
        <v>141</v>
      </c>
      <c r="V120" s="102" t="s">
        <v>275</v>
      </c>
      <c r="W120" s="102" t="s">
        <v>159</v>
      </c>
      <c r="X120" s="102" t="s">
        <v>97</v>
      </c>
      <c r="Y120" s="102" t="s">
        <v>102</v>
      </c>
      <c r="Z120" s="115">
        <v>1</v>
      </c>
      <c r="AA120" s="102"/>
      <c r="AB120" s="102" t="s">
        <v>144</v>
      </c>
      <c r="AC120" s="113">
        <v>0.09</v>
      </c>
      <c r="AD120" s="113">
        <v>0.1</v>
      </c>
      <c r="AE120" s="102" t="s">
        <v>254</v>
      </c>
      <c r="AF120" s="102" t="s">
        <v>109</v>
      </c>
      <c r="AG120" s="113">
        <v>1</v>
      </c>
      <c r="AH120" s="102"/>
      <c r="AI120" s="102" t="s">
        <v>185</v>
      </c>
      <c r="AJ120" s="114">
        <v>45628.48541666667</v>
      </c>
      <c r="AK120" s="71" t="s">
        <v>108</v>
      </c>
      <c r="AL120" s="106">
        <v>18264</v>
      </c>
      <c r="AM120" s="102"/>
      <c r="AN120" s="102" t="s">
        <v>316</v>
      </c>
      <c r="AO120" s="102" t="s">
        <v>278</v>
      </c>
    </row>
    <row r="121" spans="1:41" ht="12.5" x14ac:dyDescent="0.25">
      <c r="A121" s="71" t="s">
        <v>234</v>
      </c>
      <c r="B121" s="111">
        <v>45622</v>
      </c>
      <c r="C121" s="71" t="s">
        <v>233</v>
      </c>
      <c r="D121" s="102" t="s">
        <v>86</v>
      </c>
      <c r="E121" s="71" t="s">
        <v>165</v>
      </c>
      <c r="F121" s="71" t="s">
        <v>87</v>
      </c>
      <c r="G121" s="102"/>
      <c r="H121" s="71" t="s">
        <v>129</v>
      </c>
      <c r="I121" s="109" t="s">
        <v>241</v>
      </c>
      <c r="J121" s="113" t="s">
        <v>243</v>
      </c>
      <c r="K121" s="71" t="s">
        <v>130</v>
      </c>
      <c r="L121" s="105" t="s">
        <v>131</v>
      </c>
      <c r="M121" s="112">
        <v>1</v>
      </c>
      <c r="N121" s="110" t="s">
        <v>180</v>
      </c>
      <c r="O121" s="99">
        <v>0.02</v>
      </c>
      <c r="P121" s="99" t="s">
        <v>92</v>
      </c>
      <c r="Q121" s="99" t="s">
        <v>93</v>
      </c>
      <c r="R121" s="102"/>
      <c r="S121" s="102" t="s">
        <v>317</v>
      </c>
      <c r="T121" s="114">
        <v>45628.492361111108</v>
      </c>
      <c r="U121" s="102" t="s">
        <v>94</v>
      </c>
      <c r="V121" s="71" t="s">
        <v>182</v>
      </c>
      <c r="W121" s="71" t="s">
        <v>183</v>
      </c>
      <c r="X121" s="99" t="s">
        <v>97</v>
      </c>
      <c r="Y121" s="102" t="s">
        <v>102</v>
      </c>
      <c r="Z121" s="115">
        <v>1</v>
      </c>
      <c r="AA121" s="113">
        <v>11</v>
      </c>
      <c r="AB121" s="102" t="s">
        <v>107</v>
      </c>
      <c r="AC121" s="113">
        <v>0.12</v>
      </c>
      <c r="AD121" s="113">
        <v>0.2</v>
      </c>
      <c r="AE121" s="102" t="s">
        <v>108</v>
      </c>
      <c r="AF121" s="102" t="s">
        <v>109</v>
      </c>
      <c r="AG121" s="113">
        <v>1</v>
      </c>
      <c r="AH121" s="102"/>
      <c r="AI121" s="71" t="s">
        <v>108</v>
      </c>
      <c r="AJ121" s="104">
        <v>18264</v>
      </c>
      <c r="AK121" s="71" t="s">
        <v>108</v>
      </c>
      <c r="AL121" s="106">
        <v>18264</v>
      </c>
      <c r="AM121" s="102" t="s">
        <v>88</v>
      </c>
      <c r="AN121" s="102" t="s">
        <v>318</v>
      </c>
      <c r="AO121" s="102"/>
    </row>
    <row r="122" spans="1:41" ht="12.5" x14ac:dyDescent="0.25">
      <c r="A122" s="71" t="s">
        <v>234</v>
      </c>
      <c r="B122" s="111">
        <v>45622</v>
      </c>
      <c r="C122" s="71" t="s">
        <v>233</v>
      </c>
      <c r="D122" s="102" t="s">
        <v>86</v>
      </c>
      <c r="E122" s="71" t="s">
        <v>165</v>
      </c>
      <c r="F122" s="71" t="s">
        <v>87</v>
      </c>
      <c r="G122" s="102"/>
      <c r="H122" s="71" t="s">
        <v>129</v>
      </c>
      <c r="I122" s="109" t="s">
        <v>241</v>
      </c>
      <c r="J122" s="113" t="s">
        <v>243</v>
      </c>
      <c r="K122" s="71" t="s">
        <v>130</v>
      </c>
      <c r="L122" s="105" t="s">
        <v>131</v>
      </c>
      <c r="M122" s="112">
        <v>1</v>
      </c>
      <c r="N122" s="110" t="s">
        <v>180</v>
      </c>
      <c r="O122" s="99">
        <v>0.02</v>
      </c>
      <c r="P122" s="99" t="s">
        <v>92</v>
      </c>
      <c r="Q122" s="99" t="s">
        <v>93</v>
      </c>
      <c r="R122" s="102"/>
      <c r="S122" s="102" t="s">
        <v>304</v>
      </c>
      <c r="T122" s="114">
        <v>45622.829861111109</v>
      </c>
      <c r="U122" s="102" t="s">
        <v>94</v>
      </c>
      <c r="V122" s="102" t="s">
        <v>142</v>
      </c>
      <c r="W122" s="102" t="s">
        <v>143</v>
      </c>
      <c r="X122" s="102" t="s">
        <v>97</v>
      </c>
      <c r="Y122" s="102" t="s">
        <v>102</v>
      </c>
      <c r="Z122" s="115">
        <v>1</v>
      </c>
      <c r="AA122" s="113">
        <v>11</v>
      </c>
      <c r="AB122" s="102" t="s">
        <v>107</v>
      </c>
      <c r="AC122" s="113">
        <v>0.12</v>
      </c>
      <c r="AD122" s="113">
        <v>0.2</v>
      </c>
      <c r="AE122" s="102" t="s">
        <v>108</v>
      </c>
      <c r="AF122" s="102" t="s">
        <v>109</v>
      </c>
      <c r="AG122" s="113">
        <v>1</v>
      </c>
      <c r="AH122" s="102"/>
      <c r="AI122" s="71" t="s">
        <v>108</v>
      </c>
      <c r="AJ122" s="104">
        <v>18264</v>
      </c>
      <c r="AK122" s="71" t="s">
        <v>108</v>
      </c>
      <c r="AL122" s="106">
        <v>18264</v>
      </c>
      <c r="AM122" s="102" t="s">
        <v>88</v>
      </c>
      <c r="AN122" s="102" t="s">
        <v>318</v>
      </c>
      <c r="AO122" s="102"/>
    </row>
    <row r="123" spans="1:41" ht="12.5" x14ac:dyDescent="0.25">
      <c r="A123" s="71" t="s">
        <v>234</v>
      </c>
      <c r="B123" s="111">
        <v>45622</v>
      </c>
      <c r="C123" s="71" t="s">
        <v>233</v>
      </c>
      <c r="D123" s="102" t="s">
        <v>86</v>
      </c>
      <c r="E123" s="71" t="s">
        <v>165</v>
      </c>
      <c r="F123" s="71" t="s">
        <v>87</v>
      </c>
      <c r="G123" s="102"/>
      <c r="H123" s="71" t="s">
        <v>129</v>
      </c>
      <c r="I123" s="109" t="s">
        <v>241</v>
      </c>
      <c r="J123" s="113" t="s">
        <v>243</v>
      </c>
      <c r="K123" s="71" t="s">
        <v>130</v>
      </c>
      <c r="L123" s="105" t="s">
        <v>131</v>
      </c>
      <c r="M123" s="112">
        <v>1</v>
      </c>
      <c r="N123" s="110" t="s">
        <v>180</v>
      </c>
      <c r="O123" s="99">
        <v>0.02</v>
      </c>
      <c r="P123" s="99" t="s">
        <v>92</v>
      </c>
      <c r="Q123" s="99" t="s">
        <v>93</v>
      </c>
      <c r="R123" s="102"/>
      <c r="S123" s="102" t="s">
        <v>306</v>
      </c>
      <c r="T123" s="114">
        <v>45622.829861111109</v>
      </c>
      <c r="U123" s="102" t="s">
        <v>94</v>
      </c>
      <c r="V123" s="102" t="s">
        <v>142</v>
      </c>
      <c r="W123" s="102" t="s">
        <v>147</v>
      </c>
      <c r="X123" s="102" t="s">
        <v>97</v>
      </c>
      <c r="Y123" s="102" t="s">
        <v>102</v>
      </c>
      <c r="Z123" s="115">
        <v>1</v>
      </c>
      <c r="AA123" s="102"/>
      <c r="AB123" s="102" t="s">
        <v>144</v>
      </c>
      <c r="AC123" s="113">
        <v>0.09</v>
      </c>
      <c r="AD123" s="113">
        <v>0.1</v>
      </c>
      <c r="AE123" s="102" t="s">
        <v>254</v>
      </c>
      <c r="AF123" s="102" t="s">
        <v>109</v>
      </c>
      <c r="AG123" s="113">
        <v>1</v>
      </c>
      <c r="AH123" s="102"/>
      <c r="AI123" s="71" t="s">
        <v>108</v>
      </c>
      <c r="AJ123" s="104">
        <v>18264</v>
      </c>
      <c r="AK123" s="71" t="s">
        <v>108</v>
      </c>
      <c r="AL123" s="106">
        <v>18264</v>
      </c>
      <c r="AM123" s="102" t="s">
        <v>88</v>
      </c>
      <c r="AN123" s="102" t="s">
        <v>318</v>
      </c>
      <c r="AO123" s="102"/>
    </row>
    <row r="124" spans="1:41" ht="12.5" x14ac:dyDescent="0.25">
      <c r="A124" s="71" t="s">
        <v>234</v>
      </c>
      <c r="B124" s="111">
        <v>45622</v>
      </c>
      <c r="C124" s="71" t="s">
        <v>233</v>
      </c>
      <c r="D124" s="102" t="s">
        <v>86</v>
      </c>
      <c r="E124" s="71" t="s">
        <v>165</v>
      </c>
      <c r="F124" s="71" t="s">
        <v>87</v>
      </c>
      <c r="G124" s="102"/>
      <c r="H124" s="71" t="s">
        <v>129</v>
      </c>
      <c r="I124" s="109" t="s">
        <v>241</v>
      </c>
      <c r="J124" s="113" t="s">
        <v>243</v>
      </c>
      <c r="K124" s="71" t="s">
        <v>130</v>
      </c>
      <c r="L124" s="105" t="s">
        <v>131</v>
      </c>
      <c r="M124" s="112">
        <v>1</v>
      </c>
      <c r="N124" s="110" t="s">
        <v>180</v>
      </c>
      <c r="O124" s="99">
        <v>0.02</v>
      </c>
      <c r="P124" s="99" t="s">
        <v>92</v>
      </c>
      <c r="Q124" s="99" t="s">
        <v>93</v>
      </c>
      <c r="R124" s="102"/>
      <c r="S124" s="102" t="s">
        <v>309</v>
      </c>
      <c r="T124" s="114">
        <v>45622.791666666664</v>
      </c>
      <c r="U124" s="102" t="s">
        <v>94</v>
      </c>
      <c r="V124" s="102" t="s">
        <v>152</v>
      </c>
      <c r="W124" s="102" t="s">
        <v>153</v>
      </c>
      <c r="X124" s="102" t="s">
        <v>154</v>
      </c>
      <c r="Y124" s="102" t="s">
        <v>102</v>
      </c>
      <c r="Z124" s="115">
        <v>1</v>
      </c>
      <c r="AA124" s="113">
        <v>520</v>
      </c>
      <c r="AB124" s="102" t="s">
        <v>107</v>
      </c>
      <c r="AC124" s="113">
        <v>10</v>
      </c>
      <c r="AD124" s="113">
        <v>10</v>
      </c>
      <c r="AE124" s="102" t="s">
        <v>108</v>
      </c>
      <c r="AF124" s="102" t="s">
        <v>109</v>
      </c>
      <c r="AG124" s="113">
        <v>1</v>
      </c>
      <c r="AH124" s="102"/>
      <c r="AI124" s="102" t="s">
        <v>155</v>
      </c>
      <c r="AJ124" s="114">
        <v>45622.304166666669</v>
      </c>
      <c r="AK124" s="71" t="s">
        <v>108</v>
      </c>
      <c r="AL124" s="106">
        <v>18264</v>
      </c>
      <c r="AM124" s="102" t="s">
        <v>88</v>
      </c>
      <c r="AN124" s="102" t="s">
        <v>318</v>
      </c>
      <c r="AO124" s="102"/>
    </row>
    <row r="125" spans="1:41" ht="12.5" x14ac:dyDescent="0.25">
      <c r="A125" s="71" t="s">
        <v>234</v>
      </c>
      <c r="B125" s="111">
        <v>45622</v>
      </c>
      <c r="C125" s="71" t="s">
        <v>233</v>
      </c>
      <c r="D125" s="102" t="s">
        <v>86</v>
      </c>
      <c r="E125" s="71" t="s">
        <v>165</v>
      </c>
      <c r="F125" s="71" t="s">
        <v>87</v>
      </c>
      <c r="G125" s="102"/>
      <c r="H125" s="71" t="s">
        <v>129</v>
      </c>
      <c r="I125" s="109" t="s">
        <v>241</v>
      </c>
      <c r="J125" s="113" t="s">
        <v>243</v>
      </c>
      <c r="K125" s="71" t="s">
        <v>130</v>
      </c>
      <c r="L125" s="105" t="s">
        <v>131</v>
      </c>
      <c r="M125" s="112">
        <v>1</v>
      </c>
      <c r="N125" s="110" t="s">
        <v>180</v>
      </c>
      <c r="O125" s="99">
        <v>0.02</v>
      </c>
      <c r="P125" s="99" t="s">
        <v>92</v>
      </c>
      <c r="Q125" s="99" t="s">
        <v>93</v>
      </c>
      <c r="R125" s="102"/>
      <c r="S125" s="102" t="s">
        <v>313</v>
      </c>
      <c r="T125" s="114">
        <v>45628.492361111108</v>
      </c>
      <c r="U125" s="102" t="s">
        <v>94</v>
      </c>
      <c r="V125" s="102" t="s">
        <v>275</v>
      </c>
      <c r="W125" s="102" t="s">
        <v>159</v>
      </c>
      <c r="X125" s="102" t="s">
        <v>97</v>
      </c>
      <c r="Y125" s="102" t="s">
        <v>102</v>
      </c>
      <c r="Z125" s="115">
        <v>1</v>
      </c>
      <c r="AA125" s="113">
        <v>0.2</v>
      </c>
      <c r="AB125" s="102" t="s">
        <v>107</v>
      </c>
      <c r="AC125" s="113">
        <v>0.09</v>
      </c>
      <c r="AD125" s="113">
        <v>0.1</v>
      </c>
      <c r="AE125" s="102" t="s">
        <v>108</v>
      </c>
      <c r="AF125" s="102" t="s">
        <v>109</v>
      </c>
      <c r="AG125" s="113">
        <v>1</v>
      </c>
      <c r="AH125" s="102"/>
      <c r="AI125" s="102" t="s">
        <v>185</v>
      </c>
      <c r="AJ125" s="114">
        <v>45622.304166666669</v>
      </c>
      <c r="AK125" s="71" t="s">
        <v>108</v>
      </c>
      <c r="AL125" s="106">
        <v>18264</v>
      </c>
      <c r="AM125" s="102" t="s">
        <v>88</v>
      </c>
      <c r="AN125" s="102" t="s">
        <v>318</v>
      </c>
      <c r="AO125" s="102"/>
    </row>
    <row r="126" spans="1:41" ht="12.5" x14ac:dyDescent="0.25">
      <c r="A126" s="71" t="s">
        <v>236</v>
      </c>
      <c r="B126" s="111">
        <v>45622</v>
      </c>
      <c r="C126" s="71" t="s">
        <v>233</v>
      </c>
      <c r="D126" s="102" t="s">
        <v>86</v>
      </c>
      <c r="E126" s="71" t="s">
        <v>165</v>
      </c>
      <c r="F126" s="71" t="s">
        <v>87</v>
      </c>
      <c r="G126" s="102"/>
      <c r="H126" s="71" t="s">
        <v>129</v>
      </c>
      <c r="I126" s="109" t="s">
        <v>241</v>
      </c>
      <c r="J126" s="113" t="s">
        <v>244</v>
      </c>
      <c r="K126" s="71" t="s">
        <v>130</v>
      </c>
      <c r="L126" s="105" t="s">
        <v>131</v>
      </c>
      <c r="M126" s="112">
        <v>1</v>
      </c>
      <c r="N126" s="110" t="s">
        <v>180</v>
      </c>
      <c r="O126" s="99">
        <v>0.02</v>
      </c>
      <c r="P126" s="99" t="s">
        <v>92</v>
      </c>
      <c r="Q126" s="99" t="s">
        <v>93</v>
      </c>
      <c r="R126" s="102"/>
      <c r="S126" s="102" t="s">
        <v>317</v>
      </c>
      <c r="T126" s="114">
        <v>45628.493055555555</v>
      </c>
      <c r="U126" s="102" t="s">
        <v>94</v>
      </c>
      <c r="V126" s="71" t="s">
        <v>182</v>
      </c>
      <c r="W126" s="71" t="s">
        <v>183</v>
      </c>
      <c r="X126" s="99" t="s">
        <v>97</v>
      </c>
      <c r="Y126" s="102" t="s">
        <v>102</v>
      </c>
      <c r="Z126" s="115">
        <v>1</v>
      </c>
      <c r="AA126" s="113">
        <v>12</v>
      </c>
      <c r="AB126" s="102" t="s">
        <v>107</v>
      </c>
      <c r="AC126" s="113">
        <v>0.12</v>
      </c>
      <c r="AD126" s="113">
        <v>0.2</v>
      </c>
      <c r="AE126" s="102" t="s">
        <v>108</v>
      </c>
      <c r="AF126" s="102" t="s">
        <v>109</v>
      </c>
      <c r="AG126" s="113">
        <v>1</v>
      </c>
      <c r="AH126" s="102"/>
      <c r="AI126" s="71" t="s">
        <v>108</v>
      </c>
      <c r="AJ126" s="104">
        <v>18264</v>
      </c>
      <c r="AK126" s="71" t="s">
        <v>108</v>
      </c>
      <c r="AL126" s="106">
        <v>18264</v>
      </c>
      <c r="AM126" s="102" t="s">
        <v>111</v>
      </c>
      <c r="AN126" s="102" t="s">
        <v>319</v>
      </c>
      <c r="AO126" s="102"/>
    </row>
    <row r="127" spans="1:41" ht="12.5" x14ac:dyDescent="0.25">
      <c r="A127" s="71" t="s">
        <v>236</v>
      </c>
      <c r="B127" s="111">
        <v>45622</v>
      </c>
      <c r="C127" s="71" t="s">
        <v>233</v>
      </c>
      <c r="D127" s="102" t="s">
        <v>86</v>
      </c>
      <c r="E127" s="71" t="s">
        <v>165</v>
      </c>
      <c r="F127" s="71" t="s">
        <v>87</v>
      </c>
      <c r="G127" s="102"/>
      <c r="H127" s="71" t="s">
        <v>129</v>
      </c>
      <c r="I127" s="109" t="s">
        <v>241</v>
      </c>
      <c r="J127" s="113" t="s">
        <v>244</v>
      </c>
      <c r="K127" s="71" t="s">
        <v>130</v>
      </c>
      <c r="L127" s="105" t="s">
        <v>131</v>
      </c>
      <c r="M127" s="112">
        <v>1</v>
      </c>
      <c r="N127" s="110" t="s">
        <v>180</v>
      </c>
      <c r="O127" s="99">
        <v>0.02</v>
      </c>
      <c r="P127" s="99" t="s">
        <v>92</v>
      </c>
      <c r="Q127" s="99" t="s">
        <v>93</v>
      </c>
      <c r="R127" s="102"/>
      <c r="S127" s="102" t="s">
        <v>304</v>
      </c>
      <c r="T127" s="114">
        <v>45622.843055555553</v>
      </c>
      <c r="U127" s="102" t="s">
        <v>94</v>
      </c>
      <c r="V127" s="102" t="s">
        <v>142</v>
      </c>
      <c r="W127" s="102" t="s">
        <v>143</v>
      </c>
      <c r="X127" s="102" t="s">
        <v>97</v>
      </c>
      <c r="Y127" s="102" t="s">
        <v>102</v>
      </c>
      <c r="Z127" s="115">
        <v>1</v>
      </c>
      <c r="AA127" s="113">
        <v>12</v>
      </c>
      <c r="AB127" s="102" t="s">
        <v>107</v>
      </c>
      <c r="AC127" s="113">
        <v>0.12</v>
      </c>
      <c r="AD127" s="113">
        <v>0.2</v>
      </c>
      <c r="AE127" s="102" t="s">
        <v>108</v>
      </c>
      <c r="AF127" s="102" t="s">
        <v>109</v>
      </c>
      <c r="AG127" s="113">
        <v>1</v>
      </c>
      <c r="AH127" s="102"/>
      <c r="AI127" s="71" t="s">
        <v>108</v>
      </c>
      <c r="AJ127" s="104">
        <v>18264</v>
      </c>
      <c r="AK127" s="71" t="s">
        <v>108</v>
      </c>
      <c r="AL127" s="106">
        <v>18264</v>
      </c>
      <c r="AM127" s="102" t="s">
        <v>111</v>
      </c>
      <c r="AN127" s="102" t="s">
        <v>319</v>
      </c>
      <c r="AO127" s="102"/>
    </row>
    <row r="128" spans="1:41" ht="12.5" x14ac:dyDescent="0.25">
      <c r="A128" s="71" t="s">
        <v>236</v>
      </c>
      <c r="B128" s="111">
        <v>45622</v>
      </c>
      <c r="C128" s="71" t="s">
        <v>233</v>
      </c>
      <c r="D128" s="102" t="s">
        <v>86</v>
      </c>
      <c r="E128" s="71" t="s">
        <v>165</v>
      </c>
      <c r="F128" s="71" t="s">
        <v>87</v>
      </c>
      <c r="G128" s="102"/>
      <c r="H128" s="71" t="s">
        <v>129</v>
      </c>
      <c r="I128" s="109" t="s">
        <v>241</v>
      </c>
      <c r="J128" s="113" t="s">
        <v>244</v>
      </c>
      <c r="K128" s="71" t="s">
        <v>130</v>
      </c>
      <c r="L128" s="105" t="s">
        <v>131</v>
      </c>
      <c r="M128" s="112">
        <v>1</v>
      </c>
      <c r="N128" s="110" t="s">
        <v>180</v>
      </c>
      <c r="O128" s="99">
        <v>0.02</v>
      </c>
      <c r="P128" s="99" t="s">
        <v>92</v>
      </c>
      <c r="Q128" s="99" t="s">
        <v>93</v>
      </c>
      <c r="R128" s="102"/>
      <c r="S128" s="102" t="s">
        <v>306</v>
      </c>
      <c r="T128" s="114">
        <v>45622.843055555553</v>
      </c>
      <c r="U128" s="102" t="s">
        <v>94</v>
      </c>
      <c r="V128" s="102" t="s">
        <v>142</v>
      </c>
      <c r="W128" s="102" t="s">
        <v>147</v>
      </c>
      <c r="X128" s="102" t="s">
        <v>97</v>
      </c>
      <c r="Y128" s="102" t="s">
        <v>102</v>
      </c>
      <c r="Z128" s="115">
        <v>1</v>
      </c>
      <c r="AA128" s="102"/>
      <c r="AB128" s="102" t="s">
        <v>144</v>
      </c>
      <c r="AC128" s="113">
        <v>0.09</v>
      </c>
      <c r="AD128" s="113">
        <v>0.1</v>
      </c>
      <c r="AE128" s="102" t="s">
        <v>254</v>
      </c>
      <c r="AF128" s="102" t="s">
        <v>109</v>
      </c>
      <c r="AG128" s="113">
        <v>1</v>
      </c>
      <c r="AH128" s="102"/>
      <c r="AI128" s="71" t="s">
        <v>108</v>
      </c>
      <c r="AJ128" s="104">
        <v>18264</v>
      </c>
      <c r="AK128" s="71" t="s">
        <v>108</v>
      </c>
      <c r="AL128" s="106">
        <v>18264</v>
      </c>
      <c r="AM128" s="102" t="s">
        <v>111</v>
      </c>
      <c r="AN128" s="102" t="s">
        <v>319</v>
      </c>
      <c r="AO128" s="102"/>
    </row>
    <row r="129" spans="1:41" ht="12.5" x14ac:dyDescent="0.25">
      <c r="A129" s="71" t="s">
        <v>236</v>
      </c>
      <c r="B129" s="111">
        <v>45622</v>
      </c>
      <c r="C129" s="71" t="s">
        <v>233</v>
      </c>
      <c r="D129" s="102" t="s">
        <v>86</v>
      </c>
      <c r="E129" s="71" t="s">
        <v>165</v>
      </c>
      <c r="F129" s="71" t="s">
        <v>87</v>
      </c>
      <c r="G129" s="102"/>
      <c r="H129" s="71" t="s">
        <v>129</v>
      </c>
      <c r="I129" s="109" t="s">
        <v>241</v>
      </c>
      <c r="J129" s="113" t="s">
        <v>244</v>
      </c>
      <c r="K129" s="71" t="s">
        <v>130</v>
      </c>
      <c r="L129" s="105" t="s">
        <v>131</v>
      </c>
      <c r="M129" s="112">
        <v>1</v>
      </c>
      <c r="N129" s="110" t="s">
        <v>180</v>
      </c>
      <c r="O129" s="99">
        <v>0.02</v>
      </c>
      <c r="P129" s="99" t="s">
        <v>92</v>
      </c>
      <c r="Q129" s="99" t="s">
        <v>93</v>
      </c>
      <c r="R129" s="102"/>
      <c r="S129" s="102" t="s">
        <v>309</v>
      </c>
      <c r="T129" s="114">
        <v>45622.791666666664</v>
      </c>
      <c r="U129" s="102" t="s">
        <v>94</v>
      </c>
      <c r="V129" s="102" t="s">
        <v>152</v>
      </c>
      <c r="W129" s="102" t="s">
        <v>153</v>
      </c>
      <c r="X129" s="102" t="s">
        <v>154</v>
      </c>
      <c r="Y129" s="102" t="s">
        <v>102</v>
      </c>
      <c r="Z129" s="115">
        <v>1</v>
      </c>
      <c r="AA129" s="113">
        <v>520</v>
      </c>
      <c r="AB129" s="102" t="s">
        <v>107</v>
      </c>
      <c r="AC129" s="113">
        <v>10</v>
      </c>
      <c r="AD129" s="113">
        <v>10</v>
      </c>
      <c r="AE129" s="102" t="s">
        <v>108</v>
      </c>
      <c r="AF129" s="102" t="s">
        <v>109</v>
      </c>
      <c r="AG129" s="113">
        <v>1</v>
      </c>
      <c r="AH129" s="102"/>
      <c r="AI129" s="102" t="s">
        <v>155</v>
      </c>
      <c r="AJ129" s="114">
        <v>45622.32708333333</v>
      </c>
      <c r="AK129" s="71" t="s">
        <v>108</v>
      </c>
      <c r="AL129" s="106">
        <v>18264</v>
      </c>
      <c r="AM129" s="102" t="s">
        <v>111</v>
      </c>
      <c r="AN129" s="102" t="s">
        <v>319</v>
      </c>
      <c r="AO129" s="102"/>
    </row>
    <row r="130" spans="1:41" ht="12.5" x14ac:dyDescent="0.25">
      <c r="A130" s="71" t="s">
        <v>236</v>
      </c>
      <c r="B130" s="111">
        <v>45622</v>
      </c>
      <c r="C130" s="71" t="s">
        <v>233</v>
      </c>
      <c r="D130" s="102" t="s">
        <v>86</v>
      </c>
      <c r="E130" s="71" t="s">
        <v>165</v>
      </c>
      <c r="F130" s="71" t="s">
        <v>87</v>
      </c>
      <c r="G130" s="102"/>
      <c r="H130" s="71" t="s">
        <v>129</v>
      </c>
      <c r="I130" s="109" t="s">
        <v>241</v>
      </c>
      <c r="J130" s="113" t="s">
        <v>244</v>
      </c>
      <c r="K130" s="71" t="s">
        <v>130</v>
      </c>
      <c r="L130" s="105" t="s">
        <v>131</v>
      </c>
      <c r="M130" s="112">
        <v>1</v>
      </c>
      <c r="N130" s="110" t="s">
        <v>180</v>
      </c>
      <c r="O130" s="99">
        <v>0.02</v>
      </c>
      <c r="P130" s="99" t="s">
        <v>92</v>
      </c>
      <c r="Q130" s="99" t="s">
        <v>93</v>
      </c>
      <c r="R130" s="102"/>
      <c r="S130" s="102" t="s">
        <v>313</v>
      </c>
      <c r="T130" s="114">
        <v>45628.493055555555</v>
      </c>
      <c r="U130" s="102" t="s">
        <v>94</v>
      </c>
      <c r="V130" s="102" t="s">
        <v>275</v>
      </c>
      <c r="W130" s="102" t="s">
        <v>159</v>
      </c>
      <c r="X130" s="102" t="s">
        <v>97</v>
      </c>
      <c r="Y130" s="102" t="s">
        <v>102</v>
      </c>
      <c r="Z130" s="115">
        <v>1</v>
      </c>
      <c r="AA130" s="113">
        <v>0.3</v>
      </c>
      <c r="AB130" s="102" t="s">
        <v>107</v>
      </c>
      <c r="AC130" s="113">
        <v>0.09</v>
      </c>
      <c r="AD130" s="113">
        <v>0.1</v>
      </c>
      <c r="AE130" s="102" t="s">
        <v>108</v>
      </c>
      <c r="AF130" s="102" t="s">
        <v>109</v>
      </c>
      <c r="AG130" s="113">
        <v>1</v>
      </c>
      <c r="AH130" s="102"/>
      <c r="AI130" s="102" t="s">
        <v>185</v>
      </c>
      <c r="AJ130" s="114">
        <v>45622.32708333333</v>
      </c>
      <c r="AK130" s="71" t="s">
        <v>108</v>
      </c>
      <c r="AL130" s="106">
        <v>18264</v>
      </c>
      <c r="AM130" s="102" t="s">
        <v>111</v>
      </c>
      <c r="AN130" s="102" t="s">
        <v>319</v>
      </c>
      <c r="AO130" s="102"/>
    </row>
    <row r="131" spans="1:41" ht="12.5" x14ac:dyDescent="0.25">
      <c r="A131" s="71" t="s">
        <v>235</v>
      </c>
      <c r="B131" s="111">
        <v>45622</v>
      </c>
      <c r="C131" s="71" t="s">
        <v>233</v>
      </c>
      <c r="D131" s="102" t="s">
        <v>86</v>
      </c>
      <c r="E131" s="71" t="s">
        <v>165</v>
      </c>
      <c r="F131" s="71" t="s">
        <v>87</v>
      </c>
      <c r="G131" s="102"/>
      <c r="H131" s="71" t="s">
        <v>129</v>
      </c>
      <c r="I131" s="109" t="s">
        <v>241</v>
      </c>
      <c r="J131" s="113" t="s">
        <v>245</v>
      </c>
      <c r="K131" s="71" t="s">
        <v>130</v>
      </c>
      <c r="L131" s="105" t="s">
        <v>131</v>
      </c>
      <c r="M131" s="112">
        <v>1</v>
      </c>
      <c r="N131" s="110" t="s">
        <v>180</v>
      </c>
      <c r="O131" s="99">
        <v>0.02</v>
      </c>
      <c r="P131" s="99" t="s">
        <v>92</v>
      </c>
      <c r="Q131" s="99" t="s">
        <v>93</v>
      </c>
      <c r="R131" s="102"/>
      <c r="S131" s="102" t="s">
        <v>317</v>
      </c>
      <c r="T131" s="114">
        <v>45628.494444444441</v>
      </c>
      <c r="U131" s="102" t="s">
        <v>94</v>
      </c>
      <c r="V131" s="71" t="s">
        <v>182</v>
      </c>
      <c r="W131" s="71" t="s">
        <v>183</v>
      </c>
      <c r="X131" s="99" t="s">
        <v>97</v>
      </c>
      <c r="Y131" s="102" t="s">
        <v>102</v>
      </c>
      <c r="Z131" s="115">
        <v>1</v>
      </c>
      <c r="AA131" s="113">
        <v>1.6</v>
      </c>
      <c r="AB131" s="102" t="s">
        <v>107</v>
      </c>
      <c r="AC131" s="113">
        <v>0.12</v>
      </c>
      <c r="AD131" s="113">
        <v>0.2</v>
      </c>
      <c r="AE131" s="102" t="s">
        <v>108</v>
      </c>
      <c r="AF131" s="102" t="s">
        <v>109</v>
      </c>
      <c r="AG131" s="113">
        <v>1</v>
      </c>
      <c r="AH131" s="102"/>
      <c r="AI131" s="71" t="s">
        <v>108</v>
      </c>
      <c r="AJ131" s="104">
        <v>18264</v>
      </c>
      <c r="AK131" s="71" t="s">
        <v>108</v>
      </c>
      <c r="AL131" s="106">
        <v>18264</v>
      </c>
      <c r="AM131" s="102" t="s">
        <v>113</v>
      </c>
      <c r="AN131" s="102" t="s">
        <v>320</v>
      </c>
      <c r="AO131" s="102"/>
    </row>
    <row r="132" spans="1:41" ht="12.5" x14ac:dyDescent="0.25">
      <c r="A132" s="71" t="s">
        <v>235</v>
      </c>
      <c r="B132" s="111">
        <v>45622</v>
      </c>
      <c r="C132" s="71" t="s">
        <v>233</v>
      </c>
      <c r="D132" s="102" t="s">
        <v>86</v>
      </c>
      <c r="E132" s="71" t="s">
        <v>165</v>
      </c>
      <c r="F132" s="71" t="s">
        <v>87</v>
      </c>
      <c r="G132" s="102"/>
      <c r="H132" s="71" t="s">
        <v>129</v>
      </c>
      <c r="I132" s="109" t="s">
        <v>241</v>
      </c>
      <c r="J132" s="113" t="s">
        <v>245</v>
      </c>
      <c r="K132" s="71" t="s">
        <v>130</v>
      </c>
      <c r="L132" s="105" t="s">
        <v>131</v>
      </c>
      <c r="M132" s="112">
        <v>1</v>
      </c>
      <c r="N132" s="110" t="s">
        <v>180</v>
      </c>
      <c r="O132" s="99">
        <v>0.02</v>
      </c>
      <c r="P132" s="99" t="s">
        <v>92</v>
      </c>
      <c r="Q132" s="99" t="s">
        <v>93</v>
      </c>
      <c r="R132" s="102"/>
      <c r="S132" s="102" t="s">
        <v>304</v>
      </c>
      <c r="T132" s="114">
        <v>45622.853472222225</v>
      </c>
      <c r="U132" s="102" t="s">
        <v>94</v>
      </c>
      <c r="V132" s="102" t="s">
        <v>142</v>
      </c>
      <c r="W132" s="102" t="s">
        <v>143</v>
      </c>
      <c r="X132" s="102" t="s">
        <v>97</v>
      </c>
      <c r="Y132" s="102" t="s">
        <v>102</v>
      </c>
      <c r="Z132" s="115">
        <v>1</v>
      </c>
      <c r="AA132" s="113">
        <v>1.2</v>
      </c>
      <c r="AB132" s="102" t="s">
        <v>107</v>
      </c>
      <c r="AC132" s="113">
        <v>0.12</v>
      </c>
      <c r="AD132" s="113">
        <v>0.2</v>
      </c>
      <c r="AE132" s="102" t="s">
        <v>108</v>
      </c>
      <c r="AF132" s="102" t="s">
        <v>109</v>
      </c>
      <c r="AG132" s="113">
        <v>1</v>
      </c>
      <c r="AH132" s="102"/>
      <c r="AI132" s="71" t="s">
        <v>108</v>
      </c>
      <c r="AJ132" s="104">
        <v>18264</v>
      </c>
      <c r="AK132" s="71" t="s">
        <v>108</v>
      </c>
      <c r="AL132" s="106">
        <v>18264</v>
      </c>
      <c r="AM132" s="102" t="s">
        <v>113</v>
      </c>
      <c r="AN132" s="102" t="s">
        <v>320</v>
      </c>
      <c r="AO132" s="102"/>
    </row>
    <row r="133" spans="1:41" ht="12.5" x14ac:dyDescent="0.25">
      <c r="A133" s="71" t="s">
        <v>235</v>
      </c>
      <c r="B133" s="111">
        <v>45622</v>
      </c>
      <c r="C133" s="71" t="s">
        <v>233</v>
      </c>
      <c r="D133" s="102" t="s">
        <v>86</v>
      </c>
      <c r="E133" s="71" t="s">
        <v>165</v>
      </c>
      <c r="F133" s="71" t="s">
        <v>87</v>
      </c>
      <c r="G133" s="102"/>
      <c r="H133" s="71" t="s">
        <v>129</v>
      </c>
      <c r="I133" s="109" t="s">
        <v>241</v>
      </c>
      <c r="J133" s="113" t="s">
        <v>245</v>
      </c>
      <c r="K133" s="71" t="s">
        <v>130</v>
      </c>
      <c r="L133" s="105" t="s">
        <v>131</v>
      </c>
      <c r="M133" s="112">
        <v>1</v>
      </c>
      <c r="N133" s="110" t="s">
        <v>180</v>
      </c>
      <c r="O133" s="99">
        <v>0.02</v>
      </c>
      <c r="P133" s="99" t="s">
        <v>92</v>
      </c>
      <c r="Q133" s="99" t="s">
        <v>93</v>
      </c>
      <c r="R133" s="102"/>
      <c r="S133" s="102" t="s">
        <v>306</v>
      </c>
      <c r="T133" s="114">
        <v>45622.853472222225</v>
      </c>
      <c r="U133" s="102" t="s">
        <v>94</v>
      </c>
      <c r="V133" s="102" t="s">
        <v>142</v>
      </c>
      <c r="W133" s="102" t="s">
        <v>147</v>
      </c>
      <c r="X133" s="102" t="s">
        <v>97</v>
      </c>
      <c r="Y133" s="102" t="s">
        <v>102</v>
      </c>
      <c r="Z133" s="115">
        <v>1</v>
      </c>
      <c r="AA133" s="102"/>
      <c r="AB133" s="102" t="s">
        <v>144</v>
      </c>
      <c r="AC133" s="113">
        <v>0.09</v>
      </c>
      <c r="AD133" s="113">
        <v>0.1</v>
      </c>
      <c r="AE133" s="102" t="s">
        <v>254</v>
      </c>
      <c r="AF133" s="102" t="s">
        <v>109</v>
      </c>
      <c r="AG133" s="113">
        <v>1</v>
      </c>
      <c r="AH133" s="102"/>
      <c r="AI133" s="71" t="s">
        <v>108</v>
      </c>
      <c r="AJ133" s="104">
        <v>18264</v>
      </c>
      <c r="AK133" s="71" t="s">
        <v>108</v>
      </c>
      <c r="AL133" s="106">
        <v>18264</v>
      </c>
      <c r="AM133" s="102" t="s">
        <v>113</v>
      </c>
      <c r="AN133" s="102" t="s">
        <v>320</v>
      </c>
      <c r="AO133" s="102"/>
    </row>
    <row r="134" spans="1:41" ht="12.5" x14ac:dyDescent="0.25">
      <c r="A134" s="71" t="s">
        <v>235</v>
      </c>
      <c r="B134" s="111">
        <v>45622</v>
      </c>
      <c r="C134" s="71" t="s">
        <v>233</v>
      </c>
      <c r="D134" s="102" t="s">
        <v>86</v>
      </c>
      <c r="E134" s="71" t="s">
        <v>165</v>
      </c>
      <c r="F134" s="71" t="s">
        <v>87</v>
      </c>
      <c r="G134" s="102"/>
      <c r="H134" s="71" t="s">
        <v>129</v>
      </c>
      <c r="I134" s="109" t="s">
        <v>241</v>
      </c>
      <c r="J134" s="113" t="s">
        <v>245</v>
      </c>
      <c r="K134" s="71" t="s">
        <v>130</v>
      </c>
      <c r="L134" s="105" t="s">
        <v>131</v>
      </c>
      <c r="M134" s="112">
        <v>1</v>
      </c>
      <c r="N134" s="110" t="s">
        <v>180</v>
      </c>
      <c r="O134" s="99">
        <v>0.02</v>
      </c>
      <c r="P134" s="99" t="s">
        <v>92</v>
      </c>
      <c r="Q134" s="99" t="s">
        <v>93</v>
      </c>
      <c r="R134" s="102"/>
      <c r="S134" s="102" t="s">
        <v>309</v>
      </c>
      <c r="T134" s="114">
        <v>45622.791666666664</v>
      </c>
      <c r="U134" s="102" t="s">
        <v>94</v>
      </c>
      <c r="V134" s="102" t="s">
        <v>152</v>
      </c>
      <c r="W134" s="102" t="s">
        <v>153</v>
      </c>
      <c r="X134" s="102" t="s">
        <v>154</v>
      </c>
      <c r="Y134" s="102" t="s">
        <v>102</v>
      </c>
      <c r="Z134" s="115">
        <v>1</v>
      </c>
      <c r="AA134" s="113">
        <v>280</v>
      </c>
      <c r="AB134" s="102" t="s">
        <v>107</v>
      </c>
      <c r="AC134" s="113">
        <v>10</v>
      </c>
      <c r="AD134" s="113">
        <v>10</v>
      </c>
      <c r="AE134" s="102" t="s">
        <v>108</v>
      </c>
      <c r="AF134" s="102" t="s">
        <v>109</v>
      </c>
      <c r="AG134" s="113">
        <v>1</v>
      </c>
      <c r="AH134" s="102"/>
      <c r="AI134" s="102" t="s">
        <v>155</v>
      </c>
      <c r="AJ134" s="114">
        <v>45622.352777777778</v>
      </c>
      <c r="AK134" s="71" t="s">
        <v>108</v>
      </c>
      <c r="AL134" s="106">
        <v>18264</v>
      </c>
      <c r="AM134" s="102" t="s">
        <v>113</v>
      </c>
      <c r="AN134" s="102" t="s">
        <v>320</v>
      </c>
      <c r="AO134" s="102"/>
    </row>
    <row r="135" spans="1:41" ht="12.5" x14ac:dyDescent="0.25">
      <c r="A135" s="71" t="s">
        <v>235</v>
      </c>
      <c r="B135" s="111">
        <v>45622</v>
      </c>
      <c r="C135" s="71" t="s">
        <v>233</v>
      </c>
      <c r="D135" s="102" t="s">
        <v>86</v>
      </c>
      <c r="E135" s="71" t="s">
        <v>165</v>
      </c>
      <c r="F135" s="71" t="s">
        <v>87</v>
      </c>
      <c r="G135" s="102"/>
      <c r="H135" s="71" t="s">
        <v>129</v>
      </c>
      <c r="I135" s="109" t="s">
        <v>241</v>
      </c>
      <c r="J135" s="113" t="s">
        <v>245</v>
      </c>
      <c r="K135" s="71" t="s">
        <v>130</v>
      </c>
      <c r="L135" s="105" t="s">
        <v>131</v>
      </c>
      <c r="M135" s="112">
        <v>1</v>
      </c>
      <c r="N135" s="110" t="s">
        <v>180</v>
      </c>
      <c r="O135" s="99">
        <v>0.02</v>
      </c>
      <c r="P135" s="99" t="s">
        <v>92</v>
      </c>
      <c r="Q135" s="99" t="s">
        <v>93</v>
      </c>
      <c r="R135" s="102"/>
      <c r="S135" s="102" t="s">
        <v>313</v>
      </c>
      <c r="T135" s="114">
        <v>45628.494444444441</v>
      </c>
      <c r="U135" s="102" t="s">
        <v>94</v>
      </c>
      <c r="V135" s="102" t="s">
        <v>275</v>
      </c>
      <c r="W135" s="102" t="s">
        <v>159</v>
      </c>
      <c r="X135" s="102" t="s">
        <v>97</v>
      </c>
      <c r="Y135" s="102" t="s">
        <v>102</v>
      </c>
      <c r="Z135" s="115">
        <v>1</v>
      </c>
      <c r="AA135" s="113">
        <v>0.4</v>
      </c>
      <c r="AB135" s="102" t="s">
        <v>107</v>
      </c>
      <c r="AC135" s="113">
        <v>0.09</v>
      </c>
      <c r="AD135" s="113">
        <v>0.1</v>
      </c>
      <c r="AE135" s="102" t="s">
        <v>108</v>
      </c>
      <c r="AF135" s="102" t="s">
        <v>109</v>
      </c>
      <c r="AG135" s="113">
        <v>1</v>
      </c>
      <c r="AH135" s="102"/>
      <c r="AI135" s="102" t="s">
        <v>185</v>
      </c>
      <c r="AJ135" s="114">
        <v>45622.352777777778</v>
      </c>
      <c r="AK135" s="71" t="s">
        <v>108</v>
      </c>
      <c r="AL135" s="106">
        <v>18264</v>
      </c>
      <c r="AM135" s="102" t="s">
        <v>113</v>
      </c>
      <c r="AN135" s="102" t="s">
        <v>320</v>
      </c>
      <c r="AO135" s="102"/>
    </row>
    <row r="136" spans="1:41" ht="12.5" x14ac:dyDescent="0.25">
      <c r="A136" s="71" t="s">
        <v>135</v>
      </c>
      <c r="B136" s="111">
        <v>45628</v>
      </c>
      <c r="C136" s="71" t="s">
        <v>233</v>
      </c>
      <c r="D136" s="102" t="s">
        <v>86</v>
      </c>
      <c r="E136" s="71" t="s">
        <v>136</v>
      </c>
      <c r="F136" s="102" t="s">
        <v>137</v>
      </c>
      <c r="G136" s="102"/>
      <c r="H136" s="99" t="s">
        <v>136</v>
      </c>
      <c r="I136" s="71" t="s">
        <v>136</v>
      </c>
      <c r="J136" s="100" t="s">
        <v>172</v>
      </c>
      <c r="K136" s="99" t="s">
        <v>136</v>
      </c>
      <c r="L136" s="99" t="s">
        <v>139</v>
      </c>
      <c r="M136" s="112">
        <v>1</v>
      </c>
      <c r="N136" s="102" t="s">
        <v>165</v>
      </c>
      <c r="O136" s="103">
        <v>-88</v>
      </c>
      <c r="P136" s="99" t="s">
        <v>92</v>
      </c>
      <c r="Q136" s="99" t="s">
        <v>136</v>
      </c>
      <c r="R136" s="102"/>
      <c r="S136" s="102" t="s">
        <v>313</v>
      </c>
      <c r="T136" s="114">
        <v>45628.583333333336</v>
      </c>
      <c r="U136" s="71" t="s">
        <v>141</v>
      </c>
      <c r="V136" s="102" t="s">
        <v>275</v>
      </c>
      <c r="W136" s="102" t="s">
        <v>159</v>
      </c>
      <c r="X136" s="102" t="s">
        <v>97</v>
      </c>
      <c r="Y136" s="102" t="s">
        <v>102</v>
      </c>
      <c r="Z136" s="115">
        <v>2</v>
      </c>
      <c r="AA136" s="113">
        <v>3.76</v>
      </c>
      <c r="AB136" s="102" t="s">
        <v>107</v>
      </c>
      <c r="AC136" s="113">
        <v>0.4</v>
      </c>
      <c r="AD136" s="113">
        <v>0.5</v>
      </c>
      <c r="AE136" s="102" t="s">
        <v>166</v>
      </c>
      <c r="AF136" s="102" t="s">
        <v>109</v>
      </c>
      <c r="AG136" s="113">
        <v>5</v>
      </c>
      <c r="AH136" s="113">
        <v>3.91</v>
      </c>
      <c r="AI136" s="102" t="s">
        <v>185</v>
      </c>
      <c r="AJ136" s="114">
        <v>45628.583333333336</v>
      </c>
      <c r="AK136" s="71" t="s">
        <v>108</v>
      </c>
      <c r="AL136" s="106">
        <v>18264</v>
      </c>
      <c r="AM136" s="102" t="s">
        <v>321</v>
      </c>
      <c r="AN136" s="102" t="s">
        <v>322</v>
      </c>
      <c r="AO136" s="102" t="s">
        <v>323</v>
      </c>
    </row>
    <row r="137" spans="1:41" ht="12.5" x14ac:dyDescent="0.25">
      <c r="A137" s="102" t="s">
        <v>164</v>
      </c>
      <c r="B137" s="111">
        <v>45622</v>
      </c>
      <c r="C137" s="71" t="s">
        <v>233</v>
      </c>
      <c r="D137" s="102" t="s">
        <v>86</v>
      </c>
      <c r="E137" s="71" t="s">
        <v>165</v>
      </c>
      <c r="F137" s="102" t="s">
        <v>137</v>
      </c>
      <c r="G137" s="102"/>
      <c r="H137" s="102" t="s">
        <v>165</v>
      </c>
      <c r="I137" s="71" t="s">
        <v>165</v>
      </c>
      <c r="J137" s="100" t="s">
        <v>138</v>
      </c>
      <c r="K137" s="102" t="s">
        <v>165</v>
      </c>
      <c r="L137" s="102" t="s">
        <v>131</v>
      </c>
      <c r="M137" s="112">
        <v>1</v>
      </c>
      <c r="N137" s="102" t="s">
        <v>165</v>
      </c>
      <c r="O137" s="113">
        <v>-88</v>
      </c>
      <c r="P137" s="99" t="s">
        <v>92</v>
      </c>
      <c r="Q137" s="99" t="s">
        <v>136</v>
      </c>
      <c r="R137" s="102"/>
      <c r="S137" s="102" t="s">
        <v>309</v>
      </c>
      <c r="T137" s="114">
        <v>45622.791666666664</v>
      </c>
      <c r="U137" s="102" t="s">
        <v>94</v>
      </c>
      <c r="V137" s="102" t="s">
        <v>152</v>
      </c>
      <c r="W137" s="102" t="s">
        <v>153</v>
      </c>
      <c r="X137" s="102" t="s">
        <v>154</v>
      </c>
      <c r="Y137" s="102" t="s">
        <v>102</v>
      </c>
      <c r="Z137" s="115">
        <v>1</v>
      </c>
      <c r="AA137" s="113">
        <v>1280</v>
      </c>
      <c r="AB137" s="102" t="s">
        <v>107</v>
      </c>
      <c r="AC137" s="113">
        <v>20</v>
      </c>
      <c r="AD137" s="113">
        <v>20</v>
      </c>
      <c r="AE137" s="102" t="s">
        <v>108</v>
      </c>
      <c r="AF137" s="102" t="s">
        <v>109</v>
      </c>
      <c r="AG137" s="113">
        <v>2</v>
      </c>
      <c r="AH137" s="102"/>
      <c r="AI137" s="102" t="s">
        <v>155</v>
      </c>
      <c r="AJ137" s="114">
        <v>45622.791666666664</v>
      </c>
      <c r="AK137" s="71" t="s">
        <v>108</v>
      </c>
      <c r="AL137" s="106">
        <v>18264</v>
      </c>
      <c r="AM137" s="102" t="s">
        <v>324</v>
      </c>
      <c r="AN137" s="102" t="s">
        <v>325</v>
      </c>
      <c r="AO137" s="102" t="s">
        <v>326</v>
      </c>
    </row>
    <row r="138" spans="1:41" ht="12.5" x14ac:dyDescent="0.25">
      <c r="A138" s="102" t="s">
        <v>164</v>
      </c>
      <c r="B138" s="111">
        <v>45622</v>
      </c>
      <c r="C138" s="71" t="s">
        <v>233</v>
      </c>
      <c r="D138" s="102" t="s">
        <v>86</v>
      </c>
      <c r="E138" s="71" t="s">
        <v>165</v>
      </c>
      <c r="F138" s="102" t="s">
        <v>137</v>
      </c>
      <c r="G138" s="102"/>
      <c r="H138" s="102" t="s">
        <v>165</v>
      </c>
      <c r="I138" s="71" t="s">
        <v>165</v>
      </c>
      <c r="J138" s="100" t="s">
        <v>172</v>
      </c>
      <c r="K138" s="102" t="s">
        <v>165</v>
      </c>
      <c r="L138" s="102" t="s">
        <v>131</v>
      </c>
      <c r="M138" s="112">
        <v>1</v>
      </c>
      <c r="N138" s="102" t="s">
        <v>165</v>
      </c>
      <c r="O138" s="113">
        <v>-88</v>
      </c>
      <c r="P138" s="99" t="s">
        <v>92</v>
      </c>
      <c r="Q138" s="99" t="s">
        <v>136</v>
      </c>
      <c r="R138" s="102"/>
      <c r="S138" s="102" t="s">
        <v>309</v>
      </c>
      <c r="T138" s="114">
        <v>45622.791666666664</v>
      </c>
      <c r="U138" s="102" t="s">
        <v>94</v>
      </c>
      <c r="V138" s="102" t="s">
        <v>152</v>
      </c>
      <c r="W138" s="102" t="s">
        <v>153</v>
      </c>
      <c r="X138" s="102" t="s">
        <v>154</v>
      </c>
      <c r="Y138" s="102" t="s">
        <v>102</v>
      </c>
      <c r="Z138" s="115">
        <v>1</v>
      </c>
      <c r="AA138" s="113">
        <v>2380</v>
      </c>
      <c r="AB138" s="102" t="s">
        <v>107</v>
      </c>
      <c r="AC138" s="113">
        <v>40</v>
      </c>
      <c r="AD138" s="113">
        <v>40</v>
      </c>
      <c r="AE138" s="102" t="s">
        <v>108</v>
      </c>
      <c r="AF138" s="102" t="s">
        <v>109</v>
      </c>
      <c r="AG138" s="113">
        <v>4</v>
      </c>
      <c r="AH138" s="102"/>
      <c r="AI138" s="102" t="s">
        <v>155</v>
      </c>
      <c r="AJ138" s="114">
        <v>45622.791666666664</v>
      </c>
      <c r="AK138" s="71" t="s">
        <v>108</v>
      </c>
      <c r="AL138" s="106">
        <v>18264</v>
      </c>
      <c r="AM138" s="102" t="s">
        <v>327</v>
      </c>
      <c r="AN138" s="102" t="s">
        <v>328</v>
      </c>
      <c r="AO138" s="102" t="s">
        <v>191</v>
      </c>
    </row>
    <row r="139" spans="1:41" ht="12.5" x14ac:dyDescent="0.25">
      <c r="A139" s="71" t="s">
        <v>135</v>
      </c>
      <c r="B139" s="111">
        <v>45623</v>
      </c>
      <c r="C139" s="71" t="s">
        <v>233</v>
      </c>
      <c r="D139" s="102" t="s">
        <v>86</v>
      </c>
      <c r="E139" s="71" t="s">
        <v>136</v>
      </c>
      <c r="F139" s="102" t="s">
        <v>137</v>
      </c>
      <c r="G139" s="102"/>
      <c r="H139" s="99" t="s">
        <v>136</v>
      </c>
      <c r="I139" s="71" t="s">
        <v>136</v>
      </c>
      <c r="J139" s="100" t="s">
        <v>172</v>
      </c>
      <c r="K139" s="99" t="s">
        <v>136</v>
      </c>
      <c r="L139" s="99" t="s">
        <v>139</v>
      </c>
      <c r="M139" s="112">
        <v>1</v>
      </c>
      <c r="N139" s="102" t="s">
        <v>165</v>
      </c>
      <c r="O139" s="103">
        <v>-88</v>
      </c>
      <c r="P139" s="99" t="s">
        <v>92</v>
      </c>
      <c r="Q139" s="99" t="s">
        <v>136</v>
      </c>
      <c r="R139" s="102"/>
      <c r="S139" s="102" t="s">
        <v>304</v>
      </c>
      <c r="T139" s="114">
        <v>45623.023611111108</v>
      </c>
      <c r="U139" s="71" t="s">
        <v>141</v>
      </c>
      <c r="V139" s="102" t="s">
        <v>142</v>
      </c>
      <c r="W139" s="102" t="s">
        <v>143</v>
      </c>
      <c r="X139" s="102" t="s">
        <v>97</v>
      </c>
      <c r="Y139" s="102" t="s">
        <v>102</v>
      </c>
      <c r="Z139" s="115">
        <v>1</v>
      </c>
      <c r="AA139" s="113">
        <v>11.4</v>
      </c>
      <c r="AB139" s="102" t="s">
        <v>107</v>
      </c>
      <c r="AC139" s="113">
        <v>0.12</v>
      </c>
      <c r="AD139" s="113">
        <v>0.2</v>
      </c>
      <c r="AE139" s="102" t="s">
        <v>166</v>
      </c>
      <c r="AF139" s="102" t="s">
        <v>109</v>
      </c>
      <c r="AG139" s="113">
        <v>1</v>
      </c>
      <c r="AH139" s="113">
        <v>11</v>
      </c>
      <c r="AI139" s="71" t="s">
        <v>108</v>
      </c>
      <c r="AJ139" s="104">
        <v>18264</v>
      </c>
      <c r="AK139" s="71" t="s">
        <v>108</v>
      </c>
      <c r="AL139" s="106">
        <v>18264</v>
      </c>
      <c r="AM139" s="102" t="s">
        <v>329</v>
      </c>
      <c r="AN139" s="102" t="s">
        <v>330</v>
      </c>
      <c r="AO139" s="102" t="s">
        <v>331</v>
      </c>
    </row>
    <row r="140" spans="1:41" ht="12.5" x14ac:dyDescent="0.25">
      <c r="A140" s="71" t="s">
        <v>135</v>
      </c>
      <c r="B140" s="111">
        <v>45623</v>
      </c>
      <c r="C140" s="71" t="s">
        <v>233</v>
      </c>
      <c r="D140" s="102" t="s">
        <v>86</v>
      </c>
      <c r="E140" s="71" t="s">
        <v>136</v>
      </c>
      <c r="F140" s="102" t="s">
        <v>137</v>
      </c>
      <c r="G140" s="102"/>
      <c r="H140" s="99" t="s">
        <v>136</v>
      </c>
      <c r="I140" s="71" t="s">
        <v>136</v>
      </c>
      <c r="J140" s="100" t="s">
        <v>138</v>
      </c>
      <c r="K140" s="99" t="s">
        <v>136</v>
      </c>
      <c r="L140" s="99" t="s">
        <v>139</v>
      </c>
      <c r="M140" s="112">
        <v>1</v>
      </c>
      <c r="N140" s="102" t="s">
        <v>165</v>
      </c>
      <c r="O140" s="103">
        <v>-88</v>
      </c>
      <c r="P140" s="99" t="s">
        <v>92</v>
      </c>
      <c r="Q140" s="99" t="s">
        <v>136</v>
      </c>
      <c r="R140" s="102"/>
      <c r="S140" s="102" t="s">
        <v>306</v>
      </c>
      <c r="T140" s="114">
        <v>45623.023611111108</v>
      </c>
      <c r="U140" s="71" t="s">
        <v>141</v>
      </c>
      <c r="V140" s="102" t="s">
        <v>142</v>
      </c>
      <c r="W140" s="102" t="s">
        <v>147</v>
      </c>
      <c r="X140" s="102" t="s">
        <v>97</v>
      </c>
      <c r="Y140" s="102" t="s">
        <v>102</v>
      </c>
      <c r="Z140" s="115">
        <v>1</v>
      </c>
      <c r="AA140" s="113">
        <v>2.41</v>
      </c>
      <c r="AB140" s="102" t="s">
        <v>107</v>
      </c>
      <c r="AC140" s="113">
        <v>0.09</v>
      </c>
      <c r="AD140" s="113">
        <v>0.1</v>
      </c>
      <c r="AE140" s="102" t="s">
        <v>166</v>
      </c>
      <c r="AF140" s="102" t="s">
        <v>109</v>
      </c>
      <c r="AG140" s="113">
        <v>1</v>
      </c>
      <c r="AH140" s="113">
        <v>2.5</v>
      </c>
      <c r="AI140" s="71" t="s">
        <v>108</v>
      </c>
      <c r="AJ140" s="104">
        <v>18264</v>
      </c>
      <c r="AK140" s="71" t="s">
        <v>108</v>
      </c>
      <c r="AL140" s="106">
        <v>18264</v>
      </c>
      <c r="AM140" s="102" t="s">
        <v>329</v>
      </c>
      <c r="AN140" s="102" t="s">
        <v>330</v>
      </c>
      <c r="AO140" s="102" t="s">
        <v>301</v>
      </c>
    </row>
    <row r="141" spans="1:41" ht="12.5" x14ac:dyDescent="0.25">
      <c r="A141" s="71" t="s">
        <v>135</v>
      </c>
      <c r="B141" s="111">
        <v>45623</v>
      </c>
      <c r="C141" s="71" t="s">
        <v>233</v>
      </c>
      <c r="D141" s="102" t="s">
        <v>86</v>
      </c>
      <c r="E141" s="71" t="s">
        <v>136</v>
      </c>
      <c r="F141" s="102" t="s">
        <v>137</v>
      </c>
      <c r="G141" s="102"/>
      <c r="H141" s="99" t="s">
        <v>136</v>
      </c>
      <c r="I141" s="71" t="s">
        <v>136</v>
      </c>
      <c r="J141" s="100" t="s">
        <v>138</v>
      </c>
      <c r="K141" s="99" t="s">
        <v>136</v>
      </c>
      <c r="L141" s="99" t="s">
        <v>139</v>
      </c>
      <c r="M141" s="112">
        <v>1</v>
      </c>
      <c r="N141" s="102" t="s">
        <v>165</v>
      </c>
      <c r="O141" s="103">
        <v>-88</v>
      </c>
      <c r="P141" s="99" t="s">
        <v>92</v>
      </c>
      <c r="Q141" s="99" t="s">
        <v>136</v>
      </c>
      <c r="R141" s="102"/>
      <c r="S141" s="102" t="s">
        <v>304</v>
      </c>
      <c r="T141" s="114">
        <v>45623.03402777778</v>
      </c>
      <c r="U141" s="71" t="s">
        <v>141</v>
      </c>
      <c r="V141" s="102" t="s">
        <v>142</v>
      </c>
      <c r="W141" s="102" t="s">
        <v>143</v>
      </c>
      <c r="X141" s="102" t="s">
        <v>97</v>
      </c>
      <c r="Y141" s="102" t="s">
        <v>102</v>
      </c>
      <c r="Z141" s="115">
        <v>2</v>
      </c>
      <c r="AA141" s="113">
        <v>11.5</v>
      </c>
      <c r="AB141" s="102" t="s">
        <v>107</v>
      </c>
      <c r="AC141" s="113">
        <v>0.12</v>
      </c>
      <c r="AD141" s="113">
        <v>0.2</v>
      </c>
      <c r="AE141" s="102" t="s">
        <v>166</v>
      </c>
      <c r="AF141" s="102" t="s">
        <v>109</v>
      </c>
      <c r="AG141" s="113">
        <v>1</v>
      </c>
      <c r="AH141" s="113">
        <v>11</v>
      </c>
      <c r="AI141" s="71" t="s">
        <v>108</v>
      </c>
      <c r="AJ141" s="104">
        <v>18264</v>
      </c>
      <c r="AK141" s="71" t="s">
        <v>108</v>
      </c>
      <c r="AL141" s="106">
        <v>18264</v>
      </c>
      <c r="AM141" s="102" t="s">
        <v>329</v>
      </c>
      <c r="AN141" s="102" t="s">
        <v>332</v>
      </c>
      <c r="AO141" s="102" t="s">
        <v>333</v>
      </c>
    </row>
    <row r="142" spans="1:41" ht="12.5" x14ac:dyDescent="0.25">
      <c r="A142" s="71" t="s">
        <v>135</v>
      </c>
      <c r="B142" s="111">
        <v>45623</v>
      </c>
      <c r="C142" s="71" t="s">
        <v>233</v>
      </c>
      <c r="D142" s="102" t="s">
        <v>86</v>
      </c>
      <c r="E142" s="71" t="s">
        <v>136</v>
      </c>
      <c r="F142" s="102" t="s">
        <v>137</v>
      </c>
      <c r="G142" s="102"/>
      <c r="H142" s="99" t="s">
        <v>136</v>
      </c>
      <c r="I142" s="71" t="s">
        <v>136</v>
      </c>
      <c r="J142" s="100" t="s">
        <v>138</v>
      </c>
      <c r="K142" s="99" t="s">
        <v>136</v>
      </c>
      <c r="L142" s="99" t="s">
        <v>139</v>
      </c>
      <c r="M142" s="112">
        <v>1</v>
      </c>
      <c r="N142" s="102" t="s">
        <v>165</v>
      </c>
      <c r="O142" s="103">
        <v>-88</v>
      </c>
      <c r="P142" s="99" t="s">
        <v>92</v>
      </c>
      <c r="Q142" s="99" t="s">
        <v>136</v>
      </c>
      <c r="R142" s="102"/>
      <c r="S142" s="102" t="s">
        <v>306</v>
      </c>
      <c r="T142" s="114">
        <v>45623.03402777778</v>
      </c>
      <c r="U142" s="71" t="s">
        <v>141</v>
      </c>
      <c r="V142" s="102" t="s">
        <v>142</v>
      </c>
      <c r="W142" s="102" t="s">
        <v>147</v>
      </c>
      <c r="X142" s="102" t="s">
        <v>97</v>
      </c>
      <c r="Y142" s="102" t="s">
        <v>102</v>
      </c>
      <c r="Z142" s="115">
        <v>2</v>
      </c>
      <c r="AA142" s="113">
        <v>2.4300000000000002</v>
      </c>
      <c r="AB142" s="102" t="s">
        <v>107</v>
      </c>
      <c r="AC142" s="113">
        <v>0.09</v>
      </c>
      <c r="AD142" s="113">
        <v>0.1</v>
      </c>
      <c r="AE142" s="102" t="s">
        <v>166</v>
      </c>
      <c r="AF142" s="102" t="s">
        <v>109</v>
      </c>
      <c r="AG142" s="113">
        <v>1</v>
      </c>
      <c r="AH142" s="113">
        <v>2.5</v>
      </c>
      <c r="AI142" s="71" t="s">
        <v>108</v>
      </c>
      <c r="AJ142" s="104">
        <v>18264</v>
      </c>
      <c r="AK142" s="71" t="s">
        <v>108</v>
      </c>
      <c r="AL142" s="106">
        <v>18264</v>
      </c>
      <c r="AM142" s="102" t="s">
        <v>329</v>
      </c>
      <c r="AN142" s="102" t="s">
        <v>332</v>
      </c>
      <c r="AO142" s="102" t="s">
        <v>334</v>
      </c>
    </row>
    <row r="143" spans="1:41" ht="12.5" x14ac:dyDescent="0.25">
      <c r="A143" s="71" t="s">
        <v>135</v>
      </c>
      <c r="B143" s="111">
        <v>45623</v>
      </c>
      <c r="C143" s="71" t="s">
        <v>233</v>
      </c>
      <c r="D143" s="102" t="s">
        <v>86</v>
      </c>
      <c r="E143" s="71" t="s">
        <v>136</v>
      </c>
      <c r="F143" s="102" t="s">
        <v>137</v>
      </c>
      <c r="G143" s="102"/>
      <c r="H143" s="99" t="s">
        <v>136</v>
      </c>
      <c r="I143" s="71" t="s">
        <v>136</v>
      </c>
      <c r="J143" s="100" t="s">
        <v>138</v>
      </c>
      <c r="K143" s="99" t="s">
        <v>136</v>
      </c>
      <c r="L143" s="99" t="s">
        <v>139</v>
      </c>
      <c r="M143" s="112">
        <v>1</v>
      </c>
      <c r="N143" s="102" t="s">
        <v>165</v>
      </c>
      <c r="O143" s="103">
        <v>-88</v>
      </c>
      <c r="P143" s="99" t="s">
        <v>92</v>
      </c>
      <c r="Q143" s="99" t="s">
        <v>136</v>
      </c>
      <c r="R143" s="102"/>
      <c r="S143" s="102" t="s">
        <v>304</v>
      </c>
      <c r="T143" s="114">
        <v>45623.075694444444</v>
      </c>
      <c r="U143" s="71" t="s">
        <v>141</v>
      </c>
      <c r="V143" s="102" t="s">
        <v>142</v>
      </c>
      <c r="W143" s="102" t="s">
        <v>143</v>
      </c>
      <c r="X143" s="102" t="s">
        <v>97</v>
      </c>
      <c r="Y143" s="102" t="s">
        <v>102</v>
      </c>
      <c r="Z143" s="115">
        <v>1</v>
      </c>
      <c r="AA143" s="113">
        <v>8.3699999999999992</v>
      </c>
      <c r="AB143" s="102" t="s">
        <v>107</v>
      </c>
      <c r="AC143" s="113">
        <v>0.12</v>
      </c>
      <c r="AD143" s="113">
        <v>0.2</v>
      </c>
      <c r="AE143" s="102" t="s">
        <v>166</v>
      </c>
      <c r="AF143" s="102" t="s">
        <v>109</v>
      </c>
      <c r="AG143" s="113">
        <v>1</v>
      </c>
      <c r="AH143" s="113">
        <v>5.65</v>
      </c>
      <c r="AI143" s="71" t="s">
        <v>108</v>
      </c>
      <c r="AJ143" s="104">
        <v>18264</v>
      </c>
      <c r="AK143" s="71" t="s">
        <v>108</v>
      </c>
      <c r="AL143" s="106">
        <v>18264</v>
      </c>
      <c r="AM143" s="102" t="s">
        <v>335</v>
      </c>
      <c r="AN143" s="102" t="s">
        <v>336</v>
      </c>
      <c r="AO143" s="102" t="s">
        <v>337</v>
      </c>
    </row>
    <row r="144" spans="1:41" ht="12.5" x14ac:dyDescent="0.25">
      <c r="A144" s="130" t="s">
        <v>135</v>
      </c>
      <c r="B144" s="160">
        <v>45623</v>
      </c>
      <c r="C144" s="130" t="s">
        <v>233</v>
      </c>
      <c r="D144" s="161" t="s">
        <v>86</v>
      </c>
      <c r="E144" s="130" t="s">
        <v>136</v>
      </c>
      <c r="F144" s="161" t="s">
        <v>137</v>
      </c>
      <c r="G144" s="161"/>
      <c r="H144" s="162" t="s">
        <v>136</v>
      </c>
      <c r="I144" s="130" t="s">
        <v>136</v>
      </c>
      <c r="J144" s="163" t="s">
        <v>172</v>
      </c>
      <c r="K144" s="162" t="s">
        <v>136</v>
      </c>
      <c r="L144" s="162" t="s">
        <v>139</v>
      </c>
      <c r="M144" s="164">
        <v>1</v>
      </c>
      <c r="N144" s="161" t="s">
        <v>165</v>
      </c>
      <c r="O144" s="165">
        <v>-88</v>
      </c>
      <c r="P144" s="162" t="s">
        <v>92</v>
      </c>
      <c r="Q144" s="162" t="s">
        <v>136</v>
      </c>
      <c r="R144" s="161"/>
      <c r="S144" s="161" t="s">
        <v>306</v>
      </c>
      <c r="T144" s="166">
        <v>45623.075694444444</v>
      </c>
      <c r="U144" s="130" t="s">
        <v>141</v>
      </c>
      <c r="V144" s="161" t="s">
        <v>142</v>
      </c>
      <c r="W144" s="161" t="s">
        <v>147</v>
      </c>
      <c r="X144" s="161" t="s">
        <v>97</v>
      </c>
      <c r="Y144" s="161" t="s">
        <v>102</v>
      </c>
      <c r="Z144" s="167">
        <v>1</v>
      </c>
      <c r="AA144" s="161"/>
      <c r="AB144" s="161" t="s">
        <v>144</v>
      </c>
      <c r="AC144" s="168">
        <v>0.09</v>
      </c>
      <c r="AD144" s="168">
        <v>0.1</v>
      </c>
      <c r="AE144" s="161" t="s">
        <v>166</v>
      </c>
      <c r="AF144" s="161" t="s">
        <v>109</v>
      </c>
      <c r="AG144" s="168">
        <v>1</v>
      </c>
      <c r="AH144" s="168">
        <v>2.5</v>
      </c>
      <c r="AI144" s="130" t="s">
        <v>108</v>
      </c>
      <c r="AJ144" s="169">
        <v>18264</v>
      </c>
      <c r="AK144" s="130" t="s">
        <v>108</v>
      </c>
      <c r="AL144" s="170">
        <v>18264</v>
      </c>
      <c r="AM144" s="161" t="s">
        <v>335</v>
      </c>
      <c r="AN144" s="161" t="s">
        <v>336</v>
      </c>
      <c r="AO144" s="161"/>
    </row>
    <row r="145" spans="1:41" x14ac:dyDescent="0.2">
      <c r="I145" s="121"/>
      <c r="J145" s="122"/>
      <c r="K145" s="17"/>
      <c r="L145" s="123"/>
      <c r="M145" s="124"/>
      <c r="N145" s="125"/>
      <c r="O145" s="17"/>
      <c r="P145" s="17"/>
      <c r="Q145" s="17"/>
      <c r="R145" s="126"/>
      <c r="S145" s="17"/>
      <c r="T145" s="127"/>
      <c r="U145" s="17"/>
      <c r="V145" s="17"/>
      <c r="W145" s="17"/>
      <c r="X145" s="17"/>
      <c r="Y145" s="17"/>
      <c r="Z145" s="123"/>
      <c r="AA145" s="17"/>
      <c r="AB145" s="17"/>
      <c r="AC145" s="17"/>
      <c r="AD145" s="17"/>
      <c r="AE145" s="17"/>
      <c r="AF145" s="17"/>
      <c r="AG145" s="123"/>
      <c r="AH145" s="17"/>
      <c r="AI145" s="17"/>
      <c r="AJ145" s="128"/>
      <c r="AK145" s="17"/>
      <c r="AL145" s="127"/>
      <c r="AM145" s="17"/>
      <c r="AN145" s="17"/>
      <c r="AO145" s="17"/>
    </row>
    <row r="146" spans="1:41" ht="12.5" x14ac:dyDescent="0.25">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row>
  </sheetData>
  <conditionalFormatting sqref="J2:J145 J147:J65536">
    <cfRule type="cellIs" dxfId="3" priority="1" stopIfTrue="1" operator="equal">
      <formula>""</formula>
    </cfRule>
    <cfRule type="expression" dxfId="2" priority="2">
      <formula>LEN($J2)&lt;&gt;5</formula>
    </cfRule>
    <cfRule type="expression" dxfId="1" priority="3">
      <formula>ISERROR(FIND(":",$J2))</formula>
    </cfRule>
    <cfRule type="expression" dxfId="0" priority="4">
      <formula>CELL("format",$J2)&lt;&gt;"G"</formula>
    </cfRule>
  </conditionalFormatting>
  <pageMargins left="0.7" right="0.7" top="0.75" bottom="0.75" header="0.3" footer="0.3"/>
  <legacyDrawing r:id="rId1"/>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1EA1B-8FB7-40BB-81DF-942C5A12D9EC}">
  <dimension ref="A1:F25"/>
  <sheetViews>
    <sheetView zoomScale="70" zoomScaleNormal="70" workbookViewId="0">
      <selection activeCell="E32" sqref="E32"/>
    </sheetView>
  </sheetViews>
  <sheetFormatPr defaultColWidth="9.1796875" defaultRowHeight="12.5" x14ac:dyDescent="0.25"/>
  <cols>
    <col min="1" max="1" width="37" style="34" bestFit="1" customWidth="1"/>
    <col min="2" max="2" width="8.7265625" style="34" bestFit="1" customWidth="1"/>
    <col min="3" max="3" width="6.54296875" style="34" customWidth="1"/>
    <col min="4" max="4" width="7" style="21" customWidth="1"/>
    <col min="5" max="5" width="8.7265625" style="34" bestFit="1" customWidth="1"/>
    <col min="6" max="6" width="4.453125" style="34" bestFit="1" customWidth="1"/>
    <col min="7" max="16384" width="9.1796875" style="33"/>
  </cols>
  <sheetData>
    <row r="1" spans="1:6" ht="117.5" thickTop="1" x14ac:dyDescent="0.25">
      <c r="A1" s="91" t="s">
        <v>68</v>
      </c>
      <c r="B1" s="49" t="s">
        <v>82</v>
      </c>
      <c r="C1" s="51" t="s">
        <v>83</v>
      </c>
      <c r="D1" s="51" t="s">
        <v>44</v>
      </c>
      <c r="E1" s="92" t="s">
        <v>84</v>
      </c>
      <c r="F1" s="93" t="s">
        <v>85</v>
      </c>
    </row>
    <row r="2" spans="1:6" s="14" customFormat="1" x14ac:dyDescent="0.25">
      <c r="A2" s="40" t="s">
        <v>146</v>
      </c>
      <c r="B2" s="40" t="s">
        <v>137</v>
      </c>
      <c r="C2" s="40" t="s">
        <v>109</v>
      </c>
      <c r="D2" s="40" t="s">
        <v>109</v>
      </c>
      <c r="E2" s="40" t="s">
        <v>179</v>
      </c>
      <c r="F2" s="59"/>
    </row>
    <row r="3" spans="1:6" s="14" customFormat="1" x14ac:dyDescent="0.25">
      <c r="A3" s="40" t="s">
        <v>140</v>
      </c>
      <c r="B3" s="40" t="s">
        <v>137</v>
      </c>
      <c r="C3" s="40" t="s">
        <v>109</v>
      </c>
      <c r="D3" s="40" t="s">
        <v>109</v>
      </c>
      <c r="E3" s="40" t="s">
        <v>179</v>
      </c>
      <c r="F3" s="59"/>
    </row>
    <row r="4" spans="1:6" x14ac:dyDescent="0.25">
      <c r="A4" s="40" t="s">
        <v>151</v>
      </c>
      <c r="B4" s="40" t="s">
        <v>137</v>
      </c>
      <c r="C4" s="40" t="s">
        <v>109</v>
      </c>
      <c r="D4" s="70" t="s">
        <v>109</v>
      </c>
      <c r="E4" s="40" t="s">
        <v>179</v>
      </c>
      <c r="F4" s="59"/>
    </row>
    <row r="5" spans="1:6" x14ac:dyDescent="0.25">
      <c r="A5" s="40" t="s">
        <v>157</v>
      </c>
      <c r="B5" s="40" t="s">
        <v>137</v>
      </c>
      <c r="C5" s="40" t="s">
        <v>109</v>
      </c>
      <c r="D5" s="40" t="s">
        <v>109</v>
      </c>
      <c r="E5" s="40" t="s">
        <v>179</v>
      </c>
      <c r="F5" s="59"/>
    </row>
    <row r="6" spans="1:6" x14ac:dyDescent="0.25">
      <c r="A6" s="40" t="s">
        <v>181</v>
      </c>
      <c r="B6" s="40" t="s">
        <v>137</v>
      </c>
      <c r="C6" s="40" t="s">
        <v>109</v>
      </c>
      <c r="D6" s="70" t="s">
        <v>109</v>
      </c>
      <c r="E6" s="40" t="s">
        <v>179</v>
      </c>
      <c r="F6" s="94"/>
    </row>
    <row r="7" spans="1:6" x14ac:dyDescent="0.25">
      <c r="A7" s="94" t="s">
        <v>251</v>
      </c>
      <c r="B7" s="94" t="s">
        <v>137</v>
      </c>
      <c r="C7" s="94" t="s">
        <v>109</v>
      </c>
      <c r="D7" s="70" t="s">
        <v>109</v>
      </c>
      <c r="E7" s="40" t="s">
        <v>179</v>
      </c>
      <c r="F7" s="94"/>
    </row>
    <row r="8" spans="1:6" x14ac:dyDescent="0.25">
      <c r="A8" s="71" t="s">
        <v>256</v>
      </c>
      <c r="B8" s="72" t="s">
        <v>137</v>
      </c>
      <c r="C8" s="71" t="s">
        <v>109</v>
      </c>
      <c r="D8" s="71" t="s">
        <v>109</v>
      </c>
      <c r="E8" s="40" t="s">
        <v>179</v>
      </c>
      <c r="F8" s="94"/>
    </row>
    <row r="9" spans="1:6" x14ac:dyDescent="0.25">
      <c r="A9" s="71" t="s">
        <v>253</v>
      </c>
      <c r="B9" s="72" t="s">
        <v>137</v>
      </c>
      <c r="C9" s="71" t="s">
        <v>109</v>
      </c>
      <c r="D9" s="71" t="s">
        <v>109</v>
      </c>
      <c r="E9" s="40" t="s">
        <v>179</v>
      </c>
      <c r="F9" s="94"/>
    </row>
    <row r="10" spans="1:6" x14ac:dyDescent="0.25">
      <c r="A10" s="94" t="s">
        <v>267</v>
      </c>
      <c r="B10" s="94" t="s">
        <v>137</v>
      </c>
      <c r="C10" s="94" t="s">
        <v>109</v>
      </c>
      <c r="D10" s="70" t="s">
        <v>109</v>
      </c>
      <c r="E10" s="40" t="s">
        <v>179</v>
      </c>
      <c r="F10" s="94"/>
    </row>
    <row r="11" spans="1:6" x14ac:dyDescent="0.25">
      <c r="A11" s="40" t="s">
        <v>284</v>
      </c>
      <c r="B11" s="40" t="s">
        <v>137</v>
      </c>
      <c r="C11" s="40" t="s">
        <v>109</v>
      </c>
      <c r="D11" s="40" t="s">
        <v>109</v>
      </c>
      <c r="E11" s="40" t="s">
        <v>179</v>
      </c>
      <c r="F11" s="94"/>
    </row>
    <row r="12" spans="1:6" x14ac:dyDescent="0.25">
      <c r="A12" s="40" t="s">
        <v>282</v>
      </c>
      <c r="B12" s="40" t="s">
        <v>137</v>
      </c>
      <c r="C12" s="40" t="s">
        <v>109</v>
      </c>
      <c r="D12" s="40" t="s">
        <v>109</v>
      </c>
      <c r="E12" s="40" t="s">
        <v>179</v>
      </c>
      <c r="F12" s="94"/>
    </row>
    <row r="13" spans="1:6" x14ac:dyDescent="0.25">
      <c r="A13" s="40" t="s">
        <v>286</v>
      </c>
      <c r="B13" s="40" t="s">
        <v>137</v>
      </c>
      <c r="C13" s="40" t="s">
        <v>109</v>
      </c>
      <c r="D13" s="40" t="s">
        <v>109</v>
      </c>
      <c r="E13" s="40" t="s">
        <v>179</v>
      </c>
      <c r="F13" s="94"/>
    </row>
    <row r="14" spans="1:6" x14ac:dyDescent="0.25">
      <c r="A14" s="40" t="s">
        <v>274</v>
      </c>
      <c r="B14" s="40" t="s">
        <v>137</v>
      </c>
      <c r="C14" s="40" t="s">
        <v>109</v>
      </c>
      <c r="D14" s="40" t="s">
        <v>109</v>
      </c>
      <c r="E14" s="40" t="s">
        <v>179</v>
      </c>
      <c r="F14" s="94"/>
    </row>
    <row r="15" spans="1:6" x14ac:dyDescent="0.25">
      <c r="A15" s="40" t="s">
        <v>302</v>
      </c>
      <c r="B15" s="40" t="s">
        <v>137</v>
      </c>
      <c r="C15" s="40" t="s">
        <v>109</v>
      </c>
      <c r="D15" s="40" t="s">
        <v>109</v>
      </c>
      <c r="E15" s="40" t="s">
        <v>179</v>
      </c>
      <c r="F15" s="94"/>
    </row>
    <row r="16" spans="1:6" x14ac:dyDescent="0.25">
      <c r="A16" s="88" t="s">
        <v>306</v>
      </c>
      <c r="B16" s="88" t="s">
        <v>137</v>
      </c>
      <c r="C16" s="88" t="s">
        <v>109</v>
      </c>
      <c r="D16" s="88" t="s">
        <v>109</v>
      </c>
      <c r="E16" s="40" t="s">
        <v>179</v>
      </c>
      <c r="F16" s="94"/>
    </row>
    <row r="17" spans="1:6" x14ac:dyDescent="0.25">
      <c r="A17" s="88" t="s">
        <v>304</v>
      </c>
      <c r="B17" s="88" t="s">
        <v>137</v>
      </c>
      <c r="C17" s="88" t="s">
        <v>109</v>
      </c>
      <c r="D17" s="88" t="s">
        <v>109</v>
      </c>
      <c r="E17" s="40" t="s">
        <v>179</v>
      </c>
      <c r="F17" s="94"/>
    </row>
    <row r="18" spans="1:6" x14ac:dyDescent="0.25">
      <c r="A18" s="88" t="s">
        <v>309</v>
      </c>
      <c r="B18" s="88" t="s">
        <v>137</v>
      </c>
      <c r="C18" s="88" t="s">
        <v>109</v>
      </c>
      <c r="D18" s="88" t="s">
        <v>109</v>
      </c>
      <c r="E18" s="40" t="s">
        <v>179</v>
      </c>
      <c r="F18" s="94"/>
    </row>
    <row r="19" spans="1:6" x14ac:dyDescent="0.25">
      <c r="A19" s="88" t="s">
        <v>313</v>
      </c>
      <c r="B19" s="88" t="s">
        <v>137</v>
      </c>
      <c r="C19" s="88" t="s">
        <v>109</v>
      </c>
      <c r="D19" s="88" t="s">
        <v>109</v>
      </c>
      <c r="E19" s="40" t="s">
        <v>179</v>
      </c>
      <c r="F19" s="94"/>
    </row>
    <row r="20" spans="1:6" x14ac:dyDescent="0.25">
      <c r="A20" s="88" t="s">
        <v>317</v>
      </c>
      <c r="B20" s="88" t="s">
        <v>137</v>
      </c>
      <c r="C20" s="88" t="s">
        <v>109</v>
      </c>
      <c r="D20" s="88" t="s">
        <v>109</v>
      </c>
      <c r="E20" s="40" t="s">
        <v>179</v>
      </c>
      <c r="F20" s="94"/>
    </row>
    <row r="21" spans="1:6" x14ac:dyDescent="0.25">
      <c r="A21" s="95" t="s">
        <v>194</v>
      </c>
      <c r="B21" s="95" t="s">
        <v>137</v>
      </c>
      <c r="C21" s="95" t="s">
        <v>109</v>
      </c>
      <c r="D21" s="95" t="s">
        <v>109</v>
      </c>
      <c r="E21" s="40" t="s">
        <v>179</v>
      </c>
      <c r="F21" s="94"/>
    </row>
    <row r="22" spans="1:6" x14ac:dyDescent="0.25">
      <c r="A22" s="95" t="s">
        <v>192</v>
      </c>
      <c r="B22" s="95" t="s">
        <v>137</v>
      </c>
      <c r="C22" s="95" t="s">
        <v>109</v>
      </c>
      <c r="D22" s="95" t="s">
        <v>109</v>
      </c>
      <c r="E22" s="40" t="s">
        <v>179</v>
      </c>
      <c r="F22" s="94"/>
    </row>
    <row r="23" spans="1:6" x14ac:dyDescent="0.25">
      <c r="A23" s="95" t="s">
        <v>197</v>
      </c>
      <c r="B23" s="95" t="s">
        <v>137</v>
      </c>
      <c r="C23" s="95" t="s">
        <v>109</v>
      </c>
      <c r="D23" s="95" t="s">
        <v>109</v>
      </c>
      <c r="E23" s="40" t="s">
        <v>179</v>
      </c>
      <c r="F23" s="94"/>
    </row>
    <row r="24" spans="1:6" x14ac:dyDescent="0.25">
      <c r="A24" s="95" t="s">
        <v>200</v>
      </c>
      <c r="B24" s="95" t="s">
        <v>137</v>
      </c>
      <c r="C24" s="95" t="s">
        <v>109</v>
      </c>
      <c r="D24" s="95" t="s">
        <v>109</v>
      </c>
      <c r="E24" s="40" t="s">
        <v>179</v>
      </c>
      <c r="F24" s="94"/>
    </row>
    <row r="25" spans="1:6" x14ac:dyDescent="0.25">
      <c r="A25" s="95" t="s">
        <v>207</v>
      </c>
      <c r="B25" s="95" t="s">
        <v>137</v>
      </c>
      <c r="C25" s="95" t="s">
        <v>109</v>
      </c>
      <c r="D25" s="95" t="s">
        <v>109</v>
      </c>
      <c r="E25" s="40" t="s">
        <v>179</v>
      </c>
      <c r="F25" s="94"/>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J X F U W j b j P x + l A A A A 9 w A A A B I A H A B D b 2 5 m a W c v U G F j a 2 F n Z S 5 4 b W w g o h g A K K A U A A A A A A A A A A A A A A A A A A A A A A A A A A A A h Y 8 x D o I w G I W v Q r r T F h g E U s r g K o k J 0 b g 2 p U I j / B h a L H d z 8 E h e Q Y y i b o 7 v e 9 / w 3 v 1 6 Y / n U t d 5 F D U b 3 k K E A U + Q p k H 2 l o c 7 Q a I 9 + j H L O t k K e R K 2 8 W Q a T T q b K U G P t O S X E O Y d d h P u h J i G l A T k U m 1 I 2 q h P o I + v / s q / B W A F S I c 7 2 r z E 8 x E G U 4 C B e J Z g y s l B W a P g a 4 T z 4 2 f 5 A t h 5 b O w 6 K K / B 3 J S N L Z O R 9 g j 8 A U E s D B B Q A A g A I A C V x V 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l c V R a K I p H u A 4 A A A A R A A A A E w A c A E Z v c m 1 1 b G F z L 1 N l Y 3 R p b 2 4 x L m 0 g o h g A K K A U A A A A A A A A A A A A A A A A A A A A A A A A A A A A K 0 5 N L s n M z 1 M I h t C G 1 g B Q S w E C L Q A U A A I A C A A l c V R a N u M / H 6 U A A A D 3 A A A A E g A A A A A A A A A A A A A A A A A A A A A A Q 2 9 u Z m l n L 1 B h Y 2 t h Z 2 U u e G 1 s U E s B A i 0 A F A A C A A g A J X F U W g / K 6 a u k A A A A 6 Q A A A B M A A A A A A A A A A A A A A A A A 8 Q A A A F t D b 2 5 0 Z W 5 0 X 1 R 5 c G V z X S 5 4 b W x Q S w E C L Q A U A A I A C A A l c V R 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6 M M R 1 2 0 L 3 k W a s R v M s n M T l Q A A A A A C A A A A A A A D Z g A A w A A A A B A A A A A q E p B 5 M b L + C F 5 / g V 1 j G Q N q A A A A A A S A A A C g A A A A E A A A A E q C y 7 f 4 L Z g w O 8 k c 0 4 W k d 1 d Q A A A A 3 Q E d 2 H N J K U W y w C + 6 O P x U V R R E W h 4 A y g p I y w x P U r t K M u / k Q K m 9 A X Y P / 9 m G k E p D q b K n E e N B e I T B L 0 B r T O p 5 X G o z p 4 N D p R j F 6 Q A 2 C / 9 B e 0 5 X o A c U A A A A w D Q 3 s Z e D 7 D W w K R O 9 R b D O m h 5 C e o 4 = < / D a t a M a s h u p > 
</file>

<file path=customXml/itemProps1.xml><?xml version="1.0" encoding="utf-8"?>
<ds:datastoreItem xmlns:ds="http://schemas.openxmlformats.org/officeDocument/2006/customXml" ds:itemID="{3BC55EE6-A466-439D-BF99-6ACC42F27A7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Comments</vt:lpstr>
      <vt:lpstr>Data Summary</vt:lpstr>
      <vt:lpstr>Notes_Information</vt:lpstr>
      <vt:lpstr>Locations</vt:lpstr>
      <vt:lpstr>FieldResults</vt:lpstr>
      <vt:lpstr>HabitatResults</vt:lpstr>
      <vt:lpstr>ChemResults</vt:lpstr>
      <vt:lpstr>LabBatch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Radojevic</dc:creator>
  <cp:lastModifiedBy>Ian Achimore</cp:lastModifiedBy>
  <cp:lastPrinted>2009-09-02T03:05:30Z</cp:lastPrinted>
  <dcterms:created xsi:type="dcterms:W3CDTF">2005-01-13T20:13:49Z</dcterms:created>
  <dcterms:modified xsi:type="dcterms:W3CDTF">2025-07-21T19:51:35Z</dcterms:modified>
</cp:coreProperties>
</file>